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2" documentId="8_{63C7076E-470E-4E9F-8875-FA2B6D63070C}" xr6:coauthVersionLast="45" xr6:coauthVersionMax="45" xr10:uidLastSave="{29D565FA-AE0A-41F6-ACC8-9E9D2F9BAC2B}"/>
  <bookViews>
    <workbookView xWindow="-98" yWindow="-98" windowWidth="20715" windowHeight="13276" xr2:uid="{00000000-000D-0000-FFFF-FFFF00000000}"/>
  </bookViews>
  <sheets>
    <sheet name="長期負債対自己資本比率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8" l="1"/>
  <c r="G20" i="18"/>
  <c r="H20" i="18"/>
  <c r="I20" i="18"/>
  <c r="J20" i="18"/>
  <c r="E20" i="18"/>
  <c r="E19" i="18"/>
  <c r="F19" i="18"/>
  <c r="G19" i="18"/>
  <c r="H19" i="18"/>
  <c r="I19" i="18"/>
  <c r="J19" i="18"/>
  <c r="F18" i="18"/>
  <c r="E18" i="18"/>
  <c r="D18" i="18"/>
  <c r="J18" i="18"/>
  <c r="I18" i="18"/>
  <c r="H18" i="18"/>
  <c r="G18" i="18"/>
  <c r="J17" i="18"/>
  <c r="I17" i="18"/>
  <c r="H17" i="18"/>
  <c r="G17" i="18"/>
  <c r="F17" i="18"/>
  <c r="E17" i="18"/>
  <c r="B15" i="18"/>
  <c r="B22" i="18" s="1"/>
</calcChain>
</file>

<file path=xl/sharedStrings.xml><?xml version="1.0" encoding="utf-8"?>
<sst xmlns="http://schemas.openxmlformats.org/spreadsheetml/2006/main" count="24" uniqueCount="22">
  <si>
    <t>固定負債</t>
    <rPh sb="0" eb="2">
      <t>コテイ</t>
    </rPh>
    <rPh sb="2" eb="4">
      <t>フサイ</t>
    </rPh>
    <phoneticPr fontId="1"/>
  </si>
  <si>
    <t>純資産</t>
    <rPh sb="0" eb="3">
      <t>ジュンシサン</t>
    </rPh>
    <phoneticPr fontId="1"/>
  </si>
  <si>
    <t>経営分析</t>
    <rPh sb="0" eb="2">
      <t>ケイエイ</t>
    </rPh>
    <rPh sb="2" eb="4">
      <t>ブンセキ</t>
    </rPh>
    <phoneticPr fontId="1"/>
  </si>
  <si>
    <t>入力</t>
    <rPh sb="0" eb="2">
      <t>ニュウリョク</t>
    </rPh>
    <phoneticPr fontId="1"/>
  </si>
  <si>
    <t>グラフ元</t>
    <rPh sb="3" eb="4">
      <t>モト</t>
    </rPh>
    <phoneticPr fontId="1"/>
  </si>
  <si>
    <t>グラフ</t>
    <phoneticPr fontId="1"/>
  </si>
  <si>
    <t>期間</t>
    <rPh sb="0" eb="2">
      <t>キカン</t>
    </rPh>
    <phoneticPr fontId="1"/>
  </si>
  <si>
    <t>百万円</t>
    <rPh sb="0" eb="3">
      <t>ヒャクマンエン</t>
    </rPh>
    <phoneticPr fontId="1"/>
  </si>
  <si>
    <t>FY19</t>
    <phoneticPr fontId="1"/>
  </si>
  <si>
    <t>FY18</t>
    <phoneticPr fontId="1"/>
  </si>
  <si>
    <t>FY14</t>
  </si>
  <si>
    <t>FY15</t>
  </si>
  <si>
    <t>FY16</t>
  </si>
  <si>
    <t>FY17</t>
  </si>
  <si>
    <t>（億円）</t>
    <rPh sb="1" eb="3">
      <t>オクエン</t>
    </rPh>
    <phoneticPr fontId="1"/>
  </si>
  <si>
    <t>サンプル_トヨタ自動車</t>
    <rPh sb="8" eb="11">
      <t>ジドウシャ</t>
    </rPh>
    <phoneticPr fontId="1"/>
  </si>
  <si>
    <t>年度</t>
    <rPh sb="0" eb="2">
      <t>ネンド</t>
    </rPh>
    <phoneticPr fontId="1"/>
  </si>
  <si>
    <t>単位変更（百万→億）</t>
    <rPh sb="0" eb="2">
      <t>タンイ</t>
    </rPh>
    <rPh sb="2" eb="4">
      <t>ヘンコウ</t>
    </rPh>
    <rPh sb="5" eb="7">
      <t>ヒャクマン</t>
    </rPh>
    <rPh sb="8" eb="9">
      <t>オク</t>
    </rPh>
    <phoneticPr fontId="1"/>
  </si>
  <si>
    <t>長期負債対自己資本比率</t>
    <rPh sb="0" eb="2">
      <t>チョウキ</t>
    </rPh>
    <rPh sb="2" eb="4">
      <t>フサイ</t>
    </rPh>
    <rPh sb="4" eb="5">
      <t>タイ</t>
    </rPh>
    <rPh sb="5" eb="7">
      <t>ジコ</t>
    </rPh>
    <rPh sb="7" eb="9">
      <t>シホン</t>
    </rPh>
    <rPh sb="9" eb="11">
      <t>ヒリツ</t>
    </rPh>
    <phoneticPr fontId="1"/>
  </si>
  <si>
    <t>自己資本</t>
    <rPh sb="0" eb="4">
      <t>ジコシホン</t>
    </rPh>
    <phoneticPr fontId="1"/>
  </si>
  <si>
    <t>長期負債対自己資本比率</t>
    <rPh sb="0" eb="11">
      <t>チョウキフサイタイジコシホンヒリツ</t>
    </rPh>
    <phoneticPr fontId="1"/>
  </si>
  <si>
    <t>※自己資本＝純資産</t>
    <rPh sb="1" eb="3">
      <t>ジコ</t>
    </rPh>
    <rPh sb="3" eb="5">
      <t>シホン</t>
    </rPh>
    <rPh sb="6" eb="9">
      <t>ジュンシサン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</si>
</sst>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80" formatCode="#,##0.000;[Red]\-#,##0.000"/>
  </numFmts>
  <fonts count="6" x14ac:knownFonts="1"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11"/>
      <color theme="1"/>
      <name val="Meiryo UI"/>
      <family val="2"/>
      <scheme val="minor"/>
    </font>
    <font>
      <sz val="11"/>
      <color theme="0"/>
      <name val="Meiryo UI"/>
      <family val="2"/>
      <scheme val="minor"/>
    </font>
    <font>
      <sz val="11"/>
      <color theme="4"/>
      <name val="Meiryo UI"/>
      <family val="2"/>
      <scheme val="minor"/>
    </font>
    <font>
      <sz val="11"/>
      <color theme="4"/>
      <name val="Meiryo U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3" fillId="2" borderId="0" xfId="0" applyFont="1" applyFill="1"/>
    <xf numFmtId="38" fontId="0" fillId="0" borderId="0" xfId="1" applyFont="1" applyAlignment="1"/>
    <xf numFmtId="3" fontId="0" fillId="0" borderId="0" xfId="0" applyNumberFormat="1"/>
    <xf numFmtId="178" fontId="4" fillId="3" borderId="2" xfId="0" applyNumberFormat="1" applyFont="1" applyFill="1" applyBorder="1"/>
    <xf numFmtId="178" fontId="4" fillId="3" borderId="3" xfId="0" applyNumberFormat="1" applyFont="1" applyFill="1" applyBorder="1"/>
    <xf numFmtId="178" fontId="4" fillId="3" borderId="4" xfId="0" applyNumberFormat="1" applyFont="1" applyFill="1" applyBorder="1"/>
    <xf numFmtId="3" fontId="5" fillId="3" borderId="5" xfId="1" applyNumberFormat="1" applyFont="1" applyFill="1" applyBorder="1" applyAlignment="1"/>
    <xf numFmtId="3" fontId="5" fillId="3" borderId="1" xfId="1" applyNumberFormat="1" applyFont="1" applyFill="1" applyBorder="1" applyAlignment="1"/>
    <xf numFmtId="3" fontId="5" fillId="3" borderId="6" xfId="1" applyNumberFormat="1" applyFont="1" applyFill="1" applyBorder="1" applyAlignment="1"/>
    <xf numFmtId="3" fontId="5" fillId="3" borderId="7" xfId="1" applyNumberFormat="1" applyFont="1" applyFill="1" applyBorder="1" applyAlignment="1"/>
    <xf numFmtId="3" fontId="5" fillId="3" borderId="8" xfId="1" applyNumberFormat="1" applyFont="1" applyFill="1" applyBorder="1" applyAlignment="1"/>
    <xf numFmtId="3" fontId="5" fillId="3" borderId="8" xfId="1" applyNumberFormat="1" applyFont="1" applyFill="1" applyBorder="1" applyAlignment="1">
      <alignment wrapText="1"/>
    </xf>
    <xf numFmtId="3" fontId="5" fillId="3" borderId="9" xfId="1" applyNumberFormat="1" applyFont="1" applyFill="1" applyBorder="1" applyAlignment="1"/>
    <xf numFmtId="178" fontId="0" fillId="0" borderId="10" xfId="0" applyNumberFormat="1" applyBorder="1"/>
    <xf numFmtId="0" fontId="0" fillId="0" borderId="11" xfId="0" applyBorder="1"/>
    <xf numFmtId="3" fontId="0" fillId="0" borderId="12" xfId="0" applyNumberFormat="1" applyBorder="1"/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178" fontId="0" fillId="0" borderId="0" xfId="0" applyNumberFormat="1" applyBorder="1"/>
    <xf numFmtId="0" fontId="0" fillId="0" borderId="0" xfId="0" applyFill="1"/>
    <xf numFmtId="180" fontId="0" fillId="0" borderId="0" xfId="1" applyNumberFormat="1" applyFont="1" applyAlignment="1"/>
    <xf numFmtId="180" fontId="0" fillId="2" borderId="0" xfId="1" applyNumberFormat="1" applyFont="1" applyFill="1" applyAlignment="1"/>
    <xf numFmtId="3" fontId="5" fillId="0" borderId="0" xfId="1" applyNumberFormat="1" applyFont="1" applyFill="1" applyBorder="1" applyAlignment="1"/>
    <xf numFmtId="3" fontId="5" fillId="0" borderId="0" xfId="1" applyNumberFormat="1" applyFont="1" applyFill="1" applyBorder="1" applyAlignment="1">
      <alignment wrapText="1"/>
    </xf>
    <xf numFmtId="38" fontId="0" fillId="0" borderId="0" xfId="1" applyFont="1" applyFill="1" applyAlignment="1"/>
    <xf numFmtId="3" fontId="5" fillId="3" borderId="13" xfId="1" applyNumberFormat="1" applyFont="1" applyFill="1" applyBorder="1" applyAlignment="1"/>
    <xf numFmtId="0" fontId="0" fillId="0" borderId="0" xfId="0" applyFill="1" applyAlignment="1">
      <alignment horizontal="right"/>
    </xf>
    <xf numFmtId="40" fontId="0" fillId="0" borderId="11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長期負債対自己資本比率</a:t>
            </a:r>
          </a:p>
        </c:rich>
      </c:tx>
      <c:layout>
        <c:manualLayout>
          <c:xMode val="edge"/>
          <c:yMode val="edge"/>
          <c:x val="0.36312865497076025"/>
          <c:y val="3.54908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916959064327483E-2"/>
          <c:y val="0.15331722222222222"/>
          <c:w val="0.81128874269005846"/>
          <c:h val="0.667331944444444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長期負債対自己資本比率!$D$18</c:f>
              <c:strCache>
                <c:ptCount val="1"/>
                <c:pt idx="0">
                  <c:v>固定負債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長期負債対自己資本比率!$E$17:$J$17</c:f>
              <c:strCache>
                <c:ptCount val="6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</c:strCache>
            </c:strRef>
          </c:cat>
          <c:val>
            <c:numRef>
              <c:f>長期負債対自己資本比率!$E$18:$J$18</c:f>
              <c:numCache>
                <c:formatCode>#,##0</c:formatCode>
                <c:ptCount val="6"/>
                <c:pt idx="0">
                  <c:v>297934.33</c:v>
                </c:pt>
                <c:pt idx="1">
                  <c:v>292180.44</c:v>
                </c:pt>
                <c:pt idx="2">
                  <c:v>309164.90999999997</c:v>
                </c:pt>
                <c:pt idx="3">
                  <c:v>321555.93</c:v>
                </c:pt>
                <c:pt idx="4">
                  <c:v>330577.12</c:v>
                </c:pt>
                <c:pt idx="5">
                  <c:v>340379.05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C-4D7A-8721-4E771DBD0260}"/>
            </c:ext>
          </c:extLst>
        </c:ser>
        <c:ser>
          <c:idx val="1"/>
          <c:order val="1"/>
          <c:tx>
            <c:strRef>
              <c:f>長期負債対自己資本比率!$D$19</c:f>
              <c:strCache>
                <c:ptCount val="1"/>
                <c:pt idx="0">
                  <c:v>自己資本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長期負債対自己資本比率!$E$17:$J$17</c:f>
              <c:strCache>
                <c:ptCount val="6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</c:strCache>
            </c:strRef>
          </c:cat>
          <c:val>
            <c:numRef>
              <c:f>長期負債対自己資本比率!$E$19:$J$19</c:f>
              <c:numCache>
                <c:formatCode>#,##0</c:formatCode>
                <c:ptCount val="6"/>
                <c:pt idx="0">
                  <c:v>176473.29</c:v>
                </c:pt>
                <c:pt idx="1">
                  <c:v>180881.86</c:v>
                </c:pt>
                <c:pt idx="2">
                  <c:v>186689.53</c:v>
                </c:pt>
                <c:pt idx="3">
                  <c:v>199220.76</c:v>
                </c:pt>
                <c:pt idx="4">
                  <c:v>205652.1</c:v>
                </c:pt>
                <c:pt idx="5">
                  <c:v>212418.51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C-4D7A-8721-4E771DBD0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8231488"/>
        <c:axId val="296628384"/>
      </c:barChart>
      <c:lineChart>
        <c:grouping val="standard"/>
        <c:varyColors val="0"/>
        <c:ser>
          <c:idx val="2"/>
          <c:order val="2"/>
          <c:tx>
            <c:strRef>
              <c:f>長期負債対自己資本比率!$D$20</c:f>
              <c:strCache>
                <c:ptCount val="1"/>
                <c:pt idx="0">
                  <c:v>長期負債対自己資本比率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9.2836257309942202E-3"/>
                  <c:y val="-2.4694444444444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5C-4D7A-8721-4E771DBD0260}"/>
                </c:ext>
              </c:extLst>
            </c:dLbl>
            <c:dLbl>
              <c:idx val="4"/>
              <c:layout>
                <c:manualLayout>
                  <c:x val="-5.5701754385964908E-3"/>
                  <c:y val="-3.880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5C-4D7A-8721-4E771DBD0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長期負債対自己資本比率!$E$17:$J$17</c:f>
              <c:strCache>
                <c:ptCount val="6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</c:strCache>
            </c:strRef>
          </c:cat>
          <c:val>
            <c:numRef>
              <c:f>長期負債対自己資本比率!$E$20:$J$20</c:f>
              <c:numCache>
                <c:formatCode>#,##0.00_);[Red]\(#,##0.00\)</c:formatCode>
                <c:ptCount val="6"/>
                <c:pt idx="0">
                  <c:v>1.6882686892730339</c:v>
                </c:pt>
                <c:pt idx="1">
                  <c:v>1.6153108996114924</c:v>
                </c:pt>
                <c:pt idx="2">
                  <c:v>1.6560377542329234</c:v>
                </c:pt>
                <c:pt idx="3">
                  <c:v>1.6140683832347591</c:v>
                </c:pt>
                <c:pt idx="4">
                  <c:v>1.6074580322787853</c:v>
                </c:pt>
                <c:pt idx="5">
                  <c:v>1.6023982561595032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C-4D7A-8721-4E771DBD0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497135"/>
        <c:axId val="382977824"/>
      </c:lineChart>
      <c:catAx>
        <c:axId val="171249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977824"/>
        <c:crosses val="autoZero"/>
        <c:auto val="1"/>
        <c:lblAlgn val="ctr"/>
        <c:lblOffset val="100"/>
        <c:noMultiLvlLbl val="0"/>
      </c:catAx>
      <c:valAx>
        <c:axId val="382977824"/>
        <c:scaling>
          <c:orientation val="minMax"/>
          <c:min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（倍）</a:t>
                </a:r>
              </a:p>
            </c:rich>
          </c:tx>
          <c:layout>
            <c:manualLayout>
              <c:xMode val="edge"/>
              <c:yMode val="edge"/>
              <c:x val="1.2997076023391813E-2"/>
              <c:y val="3.27641666666666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12497135"/>
        <c:crosses val="autoZero"/>
        <c:crossBetween val="between"/>
        <c:majorUnit val="2.5000000000000005E-2"/>
      </c:valAx>
      <c:valAx>
        <c:axId val="296628384"/>
        <c:scaling>
          <c:orientation val="minMax"/>
          <c:max val="360000"/>
        </c:scaling>
        <c:delete val="0"/>
        <c:axPos val="r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（億円）</a:t>
                </a:r>
              </a:p>
            </c:rich>
          </c:tx>
          <c:layout>
            <c:manualLayout>
              <c:xMode val="edge"/>
              <c:yMode val="edge"/>
              <c:x val="0.89928201754385961"/>
              <c:y val="4.33474999999999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231488"/>
        <c:crosses val="max"/>
        <c:crossBetween val="between"/>
        <c:majorUnit val="90000"/>
      </c:valAx>
      <c:catAx>
        <c:axId val="468231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66283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45242</xdr:colOff>
      <xdr:row>22</xdr:row>
      <xdr:rowOff>57148</xdr:rowOff>
    </xdr:from>
    <xdr:to>
      <xdr:col>10</xdr:col>
      <xdr:colOff>336805</xdr:colOff>
      <xdr:row>40</xdr:row>
      <xdr:rowOff>56698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EF0664B-2710-4362-9D6C-32B096A79D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7132-6949-472A-81C5-8DD2A3F42B4B}">
  <dimension ref="A1:M105"/>
  <sheetViews>
    <sheetView showGridLines="0" tabSelected="1" workbookViewId="0">
      <selection activeCell="E9" sqref="E9"/>
    </sheetView>
  </sheetViews>
  <sheetFormatPr defaultColWidth="0" defaultRowHeight="16.05" customHeight="1" zeroHeight="1" x14ac:dyDescent="0.45"/>
  <cols>
    <col min="1" max="2" width="0.83203125" customWidth="1"/>
    <col min="3" max="3" width="10.609375" customWidth="1"/>
    <col min="4" max="4" width="5.609375" customWidth="1"/>
    <col min="5" max="10" width="9.88671875" customWidth="1"/>
    <col min="11" max="11" width="5.83203125" customWidth="1"/>
    <col min="12" max="13" width="9.109375" hidden="1" customWidth="1"/>
    <col min="14" max="16384" width="8.88671875" hidden="1"/>
  </cols>
  <sheetData>
    <row r="1" spans="1:12" s="2" customFormat="1" ht="15" x14ac:dyDescent="0.45">
      <c r="A1" s="2" t="s">
        <v>2</v>
      </c>
    </row>
    <row r="2" spans="1:12" s="2" customFormat="1" ht="15" x14ac:dyDescent="0.45">
      <c r="A2" s="2" t="s">
        <v>18</v>
      </c>
    </row>
    <row r="3" spans="1:12" s="2" customFormat="1" ht="15" x14ac:dyDescent="0.45">
      <c r="A3" s="2" t="s">
        <v>15</v>
      </c>
    </row>
    <row r="4" spans="1:12" s="2" customFormat="1" ht="15" x14ac:dyDescent="0.45">
      <c r="A4" s="2" t="s">
        <v>7</v>
      </c>
    </row>
    <row r="5" spans="1:12" ht="15" customHeight="1" x14ac:dyDescent="0.45"/>
    <row r="6" spans="1:12" ht="5" customHeight="1" x14ac:dyDescent="0.45"/>
    <row r="7" spans="1:12" ht="16.05" customHeight="1" x14ac:dyDescent="0.45">
      <c r="B7" s="3">
        <v>1</v>
      </c>
      <c r="C7" s="3" t="s">
        <v>3</v>
      </c>
      <c r="D7" s="2"/>
      <c r="E7" s="2"/>
      <c r="F7" s="2"/>
      <c r="G7" s="2"/>
      <c r="H7" s="2"/>
      <c r="I7" s="2"/>
      <c r="J7" s="2"/>
      <c r="K7" s="2"/>
    </row>
    <row r="8" spans="1:12" ht="16.05" customHeight="1" thickBot="1" x14ac:dyDescent="0.5"/>
    <row r="9" spans="1:12" ht="16.05" customHeight="1" x14ac:dyDescent="0.45">
      <c r="C9" t="s">
        <v>6</v>
      </c>
      <c r="D9" t="s">
        <v>16</v>
      </c>
      <c r="E9" s="6" t="s">
        <v>10</v>
      </c>
      <c r="F9" s="7" t="s">
        <v>11</v>
      </c>
      <c r="G9" s="7" t="s">
        <v>12</v>
      </c>
      <c r="H9" s="7" t="s">
        <v>13</v>
      </c>
      <c r="I9" s="7" t="s">
        <v>9</v>
      </c>
      <c r="J9" s="8" t="s">
        <v>8</v>
      </c>
    </row>
    <row r="10" spans="1:12" ht="16.05" customHeight="1" x14ac:dyDescent="0.45">
      <c r="C10" t="s">
        <v>0</v>
      </c>
      <c r="D10" t="s">
        <v>7</v>
      </c>
      <c r="E10" s="9">
        <v>29793433</v>
      </c>
      <c r="F10" s="10">
        <v>29218044</v>
      </c>
      <c r="G10" s="10">
        <v>30916491</v>
      </c>
      <c r="H10" s="10">
        <v>32155593</v>
      </c>
      <c r="I10" s="10">
        <v>33057712</v>
      </c>
      <c r="J10" s="11">
        <v>34037905</v>
      </c>
    </row>
    <row r="11" spans="1:12" ht="16.05" customHeight="1" thickBot="1" x14ac:dyDescent="0.5">
      <c r="C11" t="s">
        <v>1</v>
      </c>
      <c r="D11" t="s">
        <v>7</v>
      </c>
      <c r="E11" s="12">
        <v>17647329</v>
      </c>
      <c r="F11" s="13">
        <v>18088186</v>
      </c>
      <c r="G11" s="14">
        <v>18668953</v>
      </c>
      <c r="H11" s="13">
        <v>19922076</v>
      </c>
      <c r="I11" s="14">
        <v>20565210</v>
      </c>
      <c r="J11" s="15">
        <v>21241851</v>
      </c>
      <c r="L11" s="4"/>
    </row>
    <row r="12" spans="1:12" s="22" customFormat="1" ht="16.05" customHeight="1" thickBot="1" x14ac:dyDescent="0.5">
      <c r="E12" s="25"/>
      <c r="F12" s="25"/>
      <c r="G12" s="26"/>
      <c r="H12" s="25"/>
      <c r="I12" s="26"/>
      <c r="J12" s="25"/>
      <c r="L12" s="27"/>
    </row>
    <row r="13" spans="1:12" s="22" customFormat="1" ht="16.05" customHeight="1" thickBot="1" x14ac:dyDescent="0.5">
      <c r="D13" s="29" t="s">
        <v>17</v>
      </c>
      <c r="E13" s="28">
        <v>100</v>
      </c>
      <c r="F13" s="25"/>
      <c r="G13" s="26"/>
      <c r="H13" s="25"/>
      <c r="I13" s="26"/>
      <c r="J13" s="25"/>
      <c r="L13" s="27"/>
    </row>
    <row r="14" spans="1:12" ht="16.05" customHeight="1" x14ac:dyDescent="0.45">
      <c r="F14" s="23"/>
      <c r="G14" s="23"/>
      <c r="H14" s="23"/>
      <c r="I14" s="23"/>
      <c r="J14" s="23"/>
    </row>
    <row r="15" spans="1:12" ht="16.05" customHeight="1" x14ac:dyDescent="0.45">
      <c r="B15" s="3">
        <f>MAX($B$7:B14)+1</f>
        <v>2</v>
      </c>
      <c r="C15" s="3" t="s">
        <v>4</v>
      </c>
      <c r="D15" s="2"/>
      <c r="E15" s="2"/>
      <c r="F15" s="24"/>
      <c r="G15" s="24"/>
      <c r="H15" s="24"/>
      <c r="I15" s="24"/>
      <c r="J15" s="24"/>
      <c r="K15" s="2"/>
    </row>
    <row r="16" spans="1:12" ht="16.05" customHeight="1" x14ac:dyDescent="0.45">
      <c r="F16" s="23"/>
      <c r="G16" s="23"/>
      <c r="H16" s="23"/>
      <c r="I16" s="23"/>
      <c r="J16" s="23"/>
    </row>
    <row r="17" spans="2:11" ht="16.05" customHeight="1" x14ac:dyDescent="0.45">
      <c r="C17" s="17"/>
      <c r="D17" s="20" t="s">
        <v>14</v>
      </c>
      <c r="E17" s="16" t="str">
        <f>E9</f>
        <v>FY14</v>
      </c>
      <c r="F17" s="16" t="str">
        <f>F9</f>
        <v>FY15</v>
      </c>
      <c r="G17" s="16" t="str">
        <f>G9</f>
        <v>FY16</v>
      </c>
      <c r="H17" s="16" t="str">
        <f>H9</f>
        <v>FY17</v>
      </c>
      <c r="I17" s="16" t="str">
        <f>I9</f>
        <v>FY18</v>
      </c>
      <c r="J17" s="16" t="str">
        <f>J9</f>
        <v>FY19</v>
      </c>
      <c r="K17" s="21"/>
    </row>
    <row r="18" spans="2:11" ht="16.05" customHeight="1" x14ac:dyDescent="0.45">
      <c r="C18" s="1"/>
      <c r="D18" s="1" t="str">
        <f>C10</f>
        <v>固定負債</v>
      </c>
      <c r="E18" s="5">
        <f>E10/$E$13</f>
        <v>297934.33</v>
      </c>
      <c r="F18" s="5">
        <f>F10/$E$13</f>
        <v>292180.44</v>
      </c>
      <c r="G18" s="5">
        <f>G10/$E$13</f>
        <v>309164.90999999997</v>
      </c>
      <c r="H18" s="5">
        <f>H10/$E$13</f>
        <v>321555.93</v>
      </c>
      <c r="I18" s="5">
        <f>I10/$E$13</f>
        <v>330577.12</v>
      </c>
      <c r="J18" s="5">
        <f>J10/$E$13</f>
        <v>340379.05</v>
      </c>
      <c r="K18" s="21"/>
    </row>
    <row r="19" spans="2:11" ht="16.05" customHeight="1" x14ac:dyDescent="0.45">
      <c r="C19" s="19"/>
      <c r="D19" s="19" t="s">
        <v>19</v>
      </c>
      <c r="E19" s="18">
        <f>E11/$E$13</f>
        <v>176473.29</v>
      </c>
      <c r="F19" s="18">
        <f t="shared" ref="F19:J19" si="0">F11/$E$13</f>
        <v>180881.86</v>
      </c>
      <c r="G19" s="18">
        <f t="shared" si="0"/>
        <v>186689.53</v>
      </c>
      <c r="H19" s="18">
        <f t="shared" si="0"/>
        <v>199220.76</v>
      </c>
      <c r="I19" s="18">
        <f t="shared" si="0"/>
        <v>205652.1</v>
      </c>
      <c r="J19" s="18">
        <f t="shared" si="0"/>
        <v>212418.51</v>
      </c>
      <c r="K19" s="21"/>
    </row>
    <row r="20" spans="2:11" ht="16.05" customHeight="1" x14ac:dyDescent="0.45">
      <c r="C20" s="20"/>
      <c r="D20" s="20" t="s">
        <v>20</v>
      </c>
      <c r="E20" s="30">
        <f>E18/E19</f>
        <v>1.6882686892730339</v>
      </c>
      <c r="F20" s="30">
        <f t="shared" ref="F20:J20" si="1">F18/F19</f>
        <v>1.6153108996114924</v>
      </c>
      <c r="G20" s="30">
        <f t="shared" si="1"/>
        <v>1.6560377542329234</v>
      </c>
      <c r="H20" s="30">
        <f t="shared" si="1"/>
        <v>1.6140683832347591</v>
      </c>
      <c r="I20" s="30">
        <f t="shared" si="1"/>
        <v>1.6074580322787853</v>
      </c>
      <c r="J20" s="30">
        <f t="shared" si="1"/>
        <v>1.6023982561595032</v>
      </c>
      <c r="K20" s="21"/>
    </row>
    <row r="21" spans="2:11" ht="16.05" customHeight="1" x14ac:dyDescent="0.45"/>
    <row r="22" spans="2:11" ht="16.05" customHeight="1" x14ac:dyDescent="0.45">
      <c r="B22" s="3">
        <f>MAX($B$7:B21)+1</f>
        <v>3</v>
      </c>
      <c r="C22" s="3" t="s">
        <v>5</v>
      </c>
      <c r="D22" s="2"/>
      <c r="E22" s="2"/>
      <c r="F22" s="2"/>
      <c r="G22" s="2"/>
      <c r="H22" s="2"/>
      <c r="I22" s="2"/>
      <c r="J22" s="2"/>
      <c r="K22" s="2"/>
    </row>
    <row r="23" spans="2:11" ht="16.05" customHeight="1" x14ac:dyDescent="0.45"/>
    <row r="24" spans="2:11" ht="16.05" customHeight="1" x14ac:dyDescent="0.45"/>
    <row r="25" spans="2:11" ht="16.05" customHeight="1" x14ac:dyDescent="0.45"/>
    <row r="26" spans="2:11" ht="16.05" customHeight="1" x14ac:dyDescent="0.45"/>
    <row r="27" spans="2:11" ht="16.05" customHeight="1" x14ac:dyDescent="0.45"/>
    <row r="28" spans="2:11" ht="16.05" customHeight="1" x14ac:dyDescent="0.45"/>
    <row r="29" spans="2:11" ht="16.05" customHeight="1" x14ac:dyDescent="0.45"/>
    <row r="30" spans="2:11" ht="16.05" customHeight="1" x14ac:dyDescent="0.45"/>
    <row r="31" spans="2:11" ht="16.05" customHeight="1" x14ac:dyDescent="0.45"/>
    <row r="32" spans="2:11" ht="16.05" customHeight="1" x14ac:dyDescent="0.45"/>
    <row r="33" spans="3:3" ht="16.05" customHeight="1" x14ac:dyDescent="0.45"/>
    <row r="34" spans="3:3" ht="16.05" customHeight="1" x14ac:dyDescent="0.45"/>
    <row r="35" spans="3:3" ht="16.05" customHeight="1" x14ac:dyDescent="0.45"/>
    <row r="36" spans="3:3" ht="16.05" customHeight="1" x14ac:dyDescent="0.45"/>
    <row r="37" spans="3:3" ht="16.05" customHeight="1" x14ac:dyDescent="0.45"/>
    <row r="38" spans="3:3" ht="16.05" customHeight="1" x14ac:dyDescent="0.45"/>
    <row r="39" spans="3:3" ht="16.05" customHeight="1" x14ac:dyDescent="0.45"/>
    <row r="40" spans="3:3" ht="16.05" customHeight="1" x14ac:dyDescent="0.45"/>
    <row r="41" spans="3:3" ht="16.05" customHeight="1" x14ac:dyDescent="0.45"/>
    <row r="42" spans="3:3" ht="16.05" customHeight="1" x14ac:dyDescent="0.45">
      <c r="C42" t="s">
        <v>21</v>
      </c>
    </row>
    <row r="43" spans="3:3" ht="16.05" hidden="1" customHeight="1" x14ac:dyDescent="0.45"/>
    <row r="44" spans="3:3" ht="16.05" hidden="1" customHeight="1" x14ac:dyDescent="0.45"/>
    <row r="45" spans="3:3" ht="16.05" hidden="1" customHeight="1" x14ac:dyDescent="0.45"/>
    <row r="46" spans="3:3" ht="16.05" hidden="1" customHeight="1" x14ac:dyDescent="0.45"/>
    <row r="47" spans="3:3" ht="16.05" hidden="1" customHeight="1" x14ac:dyDescent="0.45"/>
    <row r="48" spans="3:3" ht="16.05" hidden="1" customHeight="1" x14ac:dyDescent="0.45"/>
    <row r="49" ht="16.05" hidden="1" customHeight="1" x14ac:dyDescent="0.45"/>
    <row r="50" ht="16.05" hidden="1" customHeight="1" x14ac:dyDescent="0.45"/>
    <row r="51" ht="16.05" hidden="1" customHeight="1" x14ac:dyDescent="0.45"/>
    <row r="52" ht="16.05" hidden="1" customHeight="1" x14ac:dyDescent="0.45"/>
    <row r="53" ht="16.05" hidden="1" customHeight="1" x14ac:dyDescent="0.45"/>
    <row r="54" ht="16.05" hidden="1" customHeight="1" x14ac:dyDescent="0.45"/>
    <row r="55" ht="16.05" hidden="1" customHeight="1" x14ac:dyDescent="0.45"/>
    <row r="56" ht="16.05" hidden="1" customHeight="1" x14ac:dyDescent="0.45"/>
    <row r="57" ht="16.05" hidden="1" customHeight="1" x14ac:dyDescent="0.45"/>
    <row r="58" ht="16.05" hidden="1" customHeight="1" x14ac:dyDescent="0.45"/>
    <row r="59" ht="16.05" hidden="1" customHeight="1" x14ac:dyDescent="0.45"/>
    <row r="60" ht="16.05" hidden="1" customHeight="1" x14ac:dyDescent="0.45"/>
    <row r="61" ht="16.05" hidden="1" customHeight="1" x14ac:dyDescent="0.45"/>
    <row r="62" ht="16.05" hidden="1" customHeight="1" x14ac:dyDescent="0.45"/>
    <row r="63" ht="16.05" hidden="1" customHeight="1" x14ac:dyDescent="0.45"/>
    <row r="64" ht="16.05" hidden="1" customHeight="1" x14ac:dyDescent="0.45"/>
    <row r="65" ht="16.05" hidden="1" customHeight="1" x14ac:dyDescent="0.45"/>
    <row r="66" ht="16.05" hidden="1" customHeight="1" x14ac:dyDescent="0.45"/>
    <row r="67" ht="16.05" hidden="1" customHeight="1" x14ac:dyDescent="0.45"/>
    <row r="68" ht="16.05" hidden="1" customHeight="1" x14ac:dyDescent="0.45"/>
    <row r="69" ht="16.05" hidden="1" customHeight="1" x14ac:dyDescent="0.45"/>
    <row r="70" ht="16.05" hidden="1" customHeight="1" x14ac:dyDescent="0.45"/>
    <row r="71" ht="16.05" hidden="1" customHeight="1" x14ac:dyDescent="0.45"/>
    <row r="72" ht="16.05" hidden="1" customHeight="1" x14ac:dyDescent="0.45"/>
    <row r="73" ht="16.05" hidden="1" customHeight="1" x14ac:dyDescent="0.45"/>
    <row r="74" ht="16.05" hidden="1" customHeight="1" x14ac:dyDescent="0.45"/>
    <row r="75" ht="16.05" hidden="1" customHeight="1" x14ac:dyDescent="0.45"/>
    <row r="76" ht="16.05" hidden="1" customHeight="1" x14ac:dyDescent="0.45"/>
    <row r="77" ht="16.05" hidden="1" customHeight="1" x14ac:dyDescent="0.45"/>
    <row r="78" ht="16.05" hidden="1" customHeight="1" x14ac:dyDescent="0.45"/>
    <row r="79" ht="16.05" hidden="1" customHeight="1" x14ac:dyDescent="0.45"/>
    <row r="80" ht="16.05" hidden="1" customHeight="1" x14ac:dyDescent="0.45"/>
    <row r="81" ht="16.05" hidden="1" customHeight="1" x14ac:dyDescent="0.45"/>
    <row r="82" ht="16.05" hidden="1" customHeight="1" x14ac:dyDescent="0.45"/>
    <row r="83" ht="16.05" hidden="1" customHeight="1" x14ac:dyDescent="0.45"/>
    <row r="84" ht="16.05" hidden="1" customHeight="1" x14ac:dyDescent="0.45"/>
    <row r="85" ht="16.05" hidden="1" customHeight="1" x14ac:dyDescent="0.45"/>
    <row r="86" ht="16.05" hidden="1" customHeight="1" x14ac:dyDescent="0.45"/>
    <row r="87" ht="16.05" hidden="1" customHeight="1" x14ac:dyDescent="0.45"/>
    <row r="88" ht="16.05" hidden="1" customHeight="1" x14ac:dyDescent="0.45"/>
    <row r="89" ht="16.05" hidden="1" customHeight="1" x14ac:dyDescent="0.45"/>
    <row r="90" ht="16.05" hidden="1" customHeight="1" x14ac:dyDescent="0.45"/>
    <row r="91" ht="16.05" hidden="1" customHeight="1" x14ac:dyDescent="0.45"/>
    <row r="92" ht="16.05" hidden="1" customHeight="1" x14ac:dyDescent="0.45"/>
    <row r="93" ht="16.05" hidden="1" customHeight="1" x14ac:dyDescent="0.45"/>
    <row r="94" ht="16.05" hidden="1" customHeight="1" x14ac:dyDescent="0.45"/>
    <row r="95" ht="16.05" hidden="1" customHeight="1" x14ac:dyDescent="0.45"/>
    <row r="96" ht="16.05" hidden="1" customHeight="1" x14ac:dyDescent="0.45"/>
    <row r="97" ht="16.05" hidden="1" customHeight="1" x14ac:dyDescent="0.45"/>
    <row r="98" ht="16.05" hidden="1" customHeight="1" x14ac:dyDescent="0.45"/>
    <row r="99" ht="16.05" hidden="1" customHeight="1" x14ac:dyDescent="0.45"/>
    <row r="100" ht="16.05" hidden="1" customHeight="1" x14ac:dyDescent="0.45"/>
    <row r="101" ht="16.05" hidden="1" customHeight="1" x14ac:dyDescent="0.45"/>
    <row r="102" ht="16.05" hidden="1" customHeight="1" x14ac:dyDescent="0.45"/>
    <row r="103" ht="16.05" hidden="1" customHeight="1" x14ac:dyDescent="0.45"/>
    <row r="104" ht="16.05" hidden="1" customHeight="1" x14ac:dyDescent="0.45"/>
    <row r="105" ht="16.05" hidden="1" customHeight="1" x14ac:dyDescent="0.45"/>
  </sheetData>
  <phoneticPr fontId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xr2:uid="{8F3C92B7-D6FB-436D-918C-EC8134BC8EE3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長期負債対自己資本比率!E18:J18</xm:f>
              <xm:sqref>K18</xm:sqref>
            </x14:sparkline>
          </x14:sparklines>
        </x14:sparklineGroup>
        <x14:sparklineGroup displayEmptyCellsAs="gap" high="1" low="1" xr2:uid="{BEBF140E-AA1B-40CE-AB31-51E8BAC0A4E3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長期負債対自己資本比率!E19:J19</xm:f>
              <xm:sqref>K19</xm:sqref>
            </x14:sparkline>
          </x14:sparklines>
        </x14:sparklineGroup>
        <x14:sparklineGroup displayEmptyCellsAs="gap" high="1" low="1" xr2:uid="{592B9FAD-995B-4C5C-86C9-D44712355B82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長期負債対自己資本比率!E20:J20</xm:f>
              <xm:sqref>K20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長期負債対自己資本比率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2020-07-12T04:28:23Z</dcterms:created>
  <dcterms:modified xsi:type="dcterms:W3CDTF">2020-07-15T11:18:39Z</dcterms:modified>
</cp:coreProperties>
</file>