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1" documentId="8_{9157AF57-19A6-4407-B6DD-FE7FCD4E99BC}" xr6:coauthVersionLast="47" xr6:coauthVersionMax="47" xr10:uidLastSave="{7DA19AE6-A474-4A6F-A40E-F6B29BF3EA01}"/>
  <bookViews>
    <workbookView xWindow="-98" yWindow="-98" windowWidth="20715" windowHeight="13155" tabRatio="879" xr2:uid="{00330FAB-C7D3-40EC-ADAE-F49F5FEED37F}"/>
  </bookViews>
  <sheets>
    <sheet name="原価設定-売価と売価値入率" sheetId="1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9" i="11" l="1"/>
  <c r="J31" i="11"/>
  <c r="J30" i="11"/>
  <c r="G31" i="11"/>
  <c r="G30" i="11"/>
  <c r="F29" i="11"/>
  <c r="D31" i="11"/>
  <c r="D30" i="11"/>
  <c r="D7" i="11"/>
  <c r="C29" i="11"/>
</calcChain>
</file>

<file path=xl/sharedStrings.xml><?xml version="1.0" encoding="utf-8"?>
<sst xmlns="http://schemas.openxmlformats.org/spreadsheetml/2006/main" count="25" uniqueCount="19">
  <si>
    <t>入力</t>
    <rPh sb="0" eb="2">
      <t>ニュウリョク</t>
    </rPh>
    <phoneticPr fontId="6"/>
  </si>
  <si>
    <t>原価</t>
    <rPh sb="0" eb="2">
      <t>ゲンカ</t>
    </rPh>
    <phoneticPr fontId="1"/>
  </si>
  <si>
    <t>値入額</t>
    <rPh sb="0" eb="3">
      <t>ネイレガク</t>
    </rPh>
    <phoneticPr fontId="1"/>
  </si>
  <si>
    <t>売価</t>
    <rPh sb="0" eb="2">
      <t>バイカ</t>
    </rPh>
    <phoneticPr fontId="1"/>
  </si>
  <si>
    <t>原価値入率</t>
    <rPh sb="0" eb="2">
      <t>ゲンカ</t>
    </rPh>
    <rPh sb="2" eb="4">
      <t>ネイレ</t>
    </rPh>
    <rPh sb="4" eb="5">
      <t>リツ</t>
    </rPh>
    <phoneticPr fontId="1"/>
  </si>
  <si>
    <t>グラフ</t>
    <phoneticPr fontId="7"/>
  </si>
  <si>
    <t>●グラフ元</t>
    <rPh sb="4" eb="5">
      <t>モト</t>
    </rPh>
    <phoneticPr fontId="1"/>
  </si>
  <si>
    <t>売価値入率</t>
    <rPh sb="0" eb="2">
      <t>バイカ</t>
    </rPh>
    <rPh sb="2" eb="4">
      <t>ネイレ</t>
    </rPh>
    <rPh sb="4" eb="5">
      <t>リツ</t>
    </rPh>
    <phoneticPr fontId="1"/>
  </si>
  <si>
    <t>金額</t>
    <rPh sb="0" eb="2">
      <t>キンガク</t>
    </rPh>
    <phoneticPr fontId="7"/>
  </si>
  <si>
    <t>%</t>
    <phoneticPr fontId="7"/>
  </si>
  <si>
    <t>売価</t>
  </si>
  <si>
    <t>金額</t>
    <rPh sb="0" eb="2">
      <t>キンガク</t>
    </rPh>
    <phoneticPr fontId="1"/>
  </si>
  <si>
    <t>売上高</t>
    <rPh sb="0" eb="3">
      <t>ウリアゲダカ</t>
    </rPh>
    <phoneticPr fontId="1"/>
  </si>
  <si>
    <t>原価/利益</t>
    <rPh sb="0" eb="2">
      <t>ゲンカ</t>
    </rPh>
    <rPh sb="3" eb="5">
      <t>リエキ</t>
    </rPh>
    <phoneticPr fontId="1"/>
  </si>
  <si>
    <t>売価原価比</t>
    <rPh sb="2" eb="5">
      <t>ゲンカヒ</t>
    </rPh>
    <phoneticPr fontId="1"/>
  </si>
  <si>
    <t>原価率</t>
    <rPh sb="2" eb="3">
      <t>リツ</t>
    </rPh>
    <phoneticPr fontId="1"/>
  </si>
  <si>
    <t>原価比</t>
    <rPh sb="2" eb="3">
      <t>ヒ</t>
    </rPh>
    <phoneticPr fontId="1"/>
  </si>
  <si>
    <t>原価設定-売価と売価値入率</t>
    <rPh sb="0" eb="2">
      <t>ゲンカ</t>
    </rPh>
    <rPh sb="2" eb="4">
      <t>セッテイ</t>
    </rPh>
    <rPh sb="5" eb="7">
      <t>バイカ</t>
    </rPh>
    <rPh sb="8" eb="10">
      <t>バイカ</t>
    </rPh>
    <rPh sb="10" eb="12">
      <t>ネイレ</t>
    </rPh>
    <rPh sb="12" eb="13">
      <t>リツ</t>
    </rPh>
    <phoneticPr fontId="1"/>
  </si>
  <si>
    <t>値入率</t>
    <rPh sb="0" eb="2">
      <t>ネイレ</t>
    </rPh>
    <rPh sb="2" eb="3">
      <t>リツ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</si>
</sst>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%"/>
    <numFmt numFmtId="177" formatCode="#,##0.0;[Red]\-#,##0.0"/>
    <numFmt numFmtId="178" formatCode="0.0"/>
  </numFmts>
  <fonts count="11">
    <font>
      <sz val="11"/>
      <color theme="1"/>
      <name val="Meiryo UI"/>
      <family val="2"/>
      <charset val="128"/>
    </font>
    <font>
      <sz val="6"/>
      <name val="Meiryo UI"/>
      <family val="2"/>
      <charset val="128"/>
    </font>
    <font>
      <b/>
      <sz val="11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sz val="11"/>
      <name val="Meiryo UI"/>
      <family val="3"/>
      <charset val="128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0"/>
      <name val="Meiryo UI"/>
      <family val="3"/>
      <charset val="128"/>
    </font>
    <font>
      <sz val="11"/>
      <color theme="8"/>
      <name val="Meiryo UI"/>
      <family val="3"/>
      <charset val="128"/>
    </font>
    <font>
      <sz val="11"/>
      <color theme="1"/>
      <name val="Meiryo UI"/>
      <family val="2"/>
      <charset val="128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485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/>
      <right style="medium">
        <color indexed="64"/>
      </right>
      <top style="hair">
        <color auto="1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auto="1"/>
      </top>
      <bottom/>
      <diagonal/>
    </border>
    <border>
      <left/>
      <right style="medium">
        <color indexed="64"/>
      </right>
      <top style="hair">
        <color auto="1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3" fillId="3" borderId="0" xfId="1" applyFont="1" applyFill="1" applyAlignment="1"/>
    <xf numFmtId="0" fontId="3" fillId="3" borderId="0" xfId="1" applyFont="1" applyFill="1">
      <alignment vertical="center"/>
    </xf>
    <xf numFmtId="0" fontId="3" fillId="0" borderId="0" xfId="1" applyFont="1">
      <alignment vertical="center"/>
    </xf>
    <xf numFmtId="0" fontId="8" fillId="3" borderId="0" xfId="1" applyFont="1" applyFill="1" applyAlignment="1"/>
    <xf numFmtId="0" fontId="8" fillId="3" borderId="0" xfId="1" applyFont="1" applyFill="1">
      <alignment vertical="center"/>
    </xf>
    <xf numFmtId="0" fontId="4" fillId="0" borderId="0" xfId="1" applyFont="1" applyAlignment="1"/>
    <xf numFmtId="0" fontId="4" fillId="0" borderId="1" xfId="1" applyFont="1" applyBorder="1" applyAlignment="1"/>
    <xf numFmtId="0" fontId="3" fillId="3" borderId="0" xfId="0" applyFont="1" applyFill="1" applyAlignment="1"/>
    <xf numFmtId="0" fontId="4" fillId="0" borderId="6" xfId="1" applyFont="1" applyBorder="1" applyAlignment="1"/>
    <xf numFmtId="0" fontId="3" fillId="0" borderId="7" xfId="1" applyFont="1" applyBorder="1">
      <alignment vertical="center"/>
    </xf>
    <xf numFmtId="0" fontId="4" fillId="0" borderId="9" xfId="1" applyFont="1" applyBorder="1" applyAlignment="1"/>
    <xf numFmtId="0" fontId="3" fillId="0" borderId="10" xfId="1" applyFont="1" applyBorder="1">
      <alignment vertical="center"/>
    </xf>
    <xf numFmtId="176" fontId="9" fillId="2" borderId="8" xfId="3" applyNumberFormat="1" applyFont="1" applyFill="1" applyBorder="1" applyAlignment="1"/>
    <xf numFmtId="38" fontId="4" fillId="0" borderId="3" xfId="4" applyFont="1" applyFill="1" applyBorder="1" applyAlignment="1"/>
    <xf numFmtId="0" fontId="0" fillId="0" borderId="1" xfId="0" applyBorder="1">
      <alignment vertical="center"/>
    </xf>
    <xf numFmtId="0" fontId="0" fillId="0" borderId="11" xfId="0" applyBorder="1">
      <alignment vertical="center"/>
    </xf>
    <xf numFmtId="0" fontId="0" fillId="0" borderId="5" xfId="0" applyBorder="1">
      <alignment vertical="center"/>
    </xf>
    <xf numFmtId="0" fontId="0" fillId="0" borderId="12" xfId="0" applyBorder="1">
      <alignment vertical="center"/>
    </xf>
    <xf numFmtId="38" fontId="0" fillId="0" borderId="0" xfId="0" applyNumberFormat="1">
      <alignment vertical="center"/>
    </xf>
    <xf numFmtId="177" fontId="0" fillId="0" borderId="13" xfId="4" applyNumberFormat="1" applyFont="1" applyBorder="1">
      <alignment vertical="center"/>
    </xf>
    <xf numFmtId="177" fontId="0" fillId="0" borderId="0" xfId="4" applyNumberFormat="1" applyFont="1" applyBorder="1">
      <alignment vertical="center"/>
    </xf>
    <xf numFmtId="0" fontId="0" fillId="0" borderId="14" xfId="0" applyBorder="1">
      <alignment vertical="center"/>
    </xf>
    <xf numFmtId="177" fontId="0" fillId="0" borderId="0" xfId="4" applyNumberFormat="1" applyFont="1">
      <alignment vertical="center"/>
    </xf>
    <xf numFmtId="0" fontId="0" fillId="0" borderId="2" xfId="0" applyBorder="1">
      <alignment vertical="center"/>
    </xf>
    <xf numFmtId="38" fontId="0" fillId="0" borderId="2" xfId="0" applyNumberFormat="1" applyBorder="1">
      <alignment vertical="center"/>
    </xf>
    <xf numFmtId="177" fontId="3" fillId="0" borderId="15" xfId="4" applyNumberFormat="1" applyFont="1" applyBorder="1">
      <alignment vertical="center"/>
    </xf>
    <xf numFmtId="178" fontId="0" fillId="0" borderId="16" xfId="0" applyNumberFormat="1" applyBorder="1">
      <alignment vertical="center"/>
    </xf>
    <xf numFmtId="177" fontId="0" fillId="0" borderId="2" xfId="4" applyNumberFormat="1" applyFont="1" applyBorder="1">
      <alignment vertical="center"/>
    </xf>
    <xf numFmtId="178" fontId="0" fillId="0" borderId="2" xfId="0" applyNumberFormat="1" applyBorder="1">
      <alignment vertical="center"/>
    </xf>
    <xf numFmtId="38" fontId="0" fillId="0" borderId="1" xfId="0" applyNumberFormat="1" applyBorder="1">
      <alignment vertical="center"/>
    </xf>
    <xf numFmtId="38" fontId="9" fillId="2" borderId="4" xfId="4" applyFont="1" applyFill="1" applyBorder="1" applyAlignment="1"/>
    <xf numFmtId="177" fontId="3" fillId="0" borderId="1" xfId="4" applyNumberFormat="1" applyFont="1" applyBorder="1">
      <alignment vertical="center"/>
    </xf>
    <xf numFmtId="177" fontId="4" fillId="0" borderId="1" xfId="0" applyNumberFormat="1" applyFont="1" applyBorder="1">
      <alignment vertical="center"/>
    </xf>
    <xf numFmtId="177" fontId="2" fillId="4" borderId="17" xfId="4" applyNumberFormat="1" applyFont="1" applyFill="1" applyBorder="1">
      <alignment vertical="center"/>
    </xf>
    <xf numFmtId="0" fontId="0" fillId="4" borderId="1" xfId="0" applyFill="1" applyBorder="1">
      <alignment vertical="center"/>
    </xf>
    <xf numFmtId="177" fontId="2" fillId="4" borderId="18" xfId="0" applyNumberFormat="1" applyFont="1" applyFill="1" applyBorder="1">
      <alignment vertical="center"/>
    </xf>
  </cellXfs>
  <cellStyles count="5">
    <cellStyle name="パーセント" xfId="3" builtinId="5"/>
    <cellStyle name="桁区切り" xfId="4" builtinId="6"/>
    <cellStyle name="桁区切り 2" xfId="2" xr:uid="{7F1121F9-23F0-4815-B49C-3951A42EE641}"/>
    <cellStyle name="標準" xfId="0" builtinId="0"/>
    <cellStyle name="標準 2" xfId="1" xr:uid="{AB80273F-F80D-43C9-908E-62742B2A40C8}"/>
  </cellStyles>
  <dxfs count="0"/>
  <tableStyles count="0" defaultTableStyle="TableStyleMedium2" defaultPivotStyle="PivotStyleLight16"/>
  <colors>
    <mruColors>
      <color rgb="FFFF66FF"/>
      <color rgb="FFFF99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r>
              <a:rPr lang="ja-JP" b="1"/>
              <a:t>金額</a:t>
            </a:r>
            <a:r>
              <a:rPr lang="ja-JP" altLang="en-US" b="1"/>
              <a:t>構成</a:t>
            </a:r>
            <a:endParaRPr lang="ja-JP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2449246031746031"/>
          <c:y val="0.19010312500000001"/>
          <c:w val="0.74022976190476197"/>
          <c:h val="0.5848440972222221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'原価設定-売価と売価値入率'!$B$29</c:f>
              <c:strCache>
                <c:ptCount val="1"/>
                <c:pt idx="0">
                  <c:v>売価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8919-43D0-B76A-778443B1AFED}"/>
              </c:ext>
            </c:extLst>
          </c:dPt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919-43D0-B76A-778443B1AFED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endParaRPr lang="ja-JP" alt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8919-43D0-B76A-778443B1AFE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'原価設定-売価と売価値入率'!$C$28:$D$28</c:f>
              <c:strCache>
                <c:ptCount val="2"/>
                <c:pt idx="0">
                  <c:v>売上高</c:v>
                </c:pt>
                <c:pt idx="1">
                  <c:v>原価/利益</c:v>
                </c:pt>
              </c:strCache>
            </c:strRef>
          </c:cat>
          <c:val>
            <c:numRef>
              <c:f>'原価設定-売価と売価値入率'!$C$29:$D$29</c:f>
              <c:numCache>
                <c:formatCode>General</c:formatCode>
                <c:ptCount val="2"/>
                <c:pt idx="0" formatCode="#,##0_);[Red]\(#,##0\)">
                  <c:v>12000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{"売価","原価率","利益率"}</c15:f>
                <c15:dlblRangeCache>
                  <c:ptCount val="3"/>
                  <c:pt idx="0">
                    <c:v>売価</c:v>
                  </c:pt>
                  <c:pt idx="1">
                    <c:v>原価率</c:v>
                  </c:pt>
                  <c:pt idx="2">
                    <c:v>利益率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3-8919-43D0-B76A-778443B1AFED}"/>
            </c:ext>
          </c:extLst>
        </c:ser>
        <c:ser>
          <c:idx val="1"/>
          <c:order val="1"/>
          <c:tx>
            <c:strRef>
              <c:f>'原価設定-売価と売価値入率'!$B$30</c:f>
              <c:strCache>
                <c:ptCount val="1"/>
                <c:pt idx="0">
                  <c:v>原価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'原価設定-売価と売価値入率'!$C$28:$D$28</c:f>
              <c:strCache>
                <c:ptCount val="2"/>
                <c:pt idx="0">
                  <c:v>売上高</c:v>
                </c:pt>
                <c:pt idx="1">
                  <c:v>原価/利益</c:v>
                </c:pt>
              </c:strCache>
            </c:strRef>
          </c:cat>
          <c:val>
            <c:numRef>
              <c:f>'原価設定-売価と売価値入率'!$C$30:$D$30</c:f>
              <c:numCache>
                <c:formatCode>#,##0_);[Red]\(#,##0\)</c:formatCode>
                <c:ptCount val="2"/>
                <c:pt idx="1">
                  <c:v>9000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919-43D0-B76A-778443B1AFED}"/>
            </c:ext>
          </c:extLst>
        </c:ser>
        <c:ser>
          <c:idx val="2"/>
          <c:order val="2"/>
          <c:tx>
            <c:strRef>
              <c:f>'原価設定-売価と売価値入率'!$B$31</c:f>
              <c:strCache>
                <c:ptCount val="1"/>
                <c:pt idx="0">
                  <c:v>値入額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'原価設定-売価と売価値入率'!$C$28:$D$28</c:f>
              <c:strCache>
                <c:ptCount val="2"/>
                <c:pt idx="0">
                  <c:v>売上高</c:v>
                </c:pt>
                <c:pt idx="1">
                  <c:v>原価/利益</c:v>
                </c:pt>
              </c:strCache>
            </c:strRef>
          </c:cat>
          <c:val>
            <c:numRef>
              <c:f>'原価設定-売価と売価値入率'!$C$31:$D$31</c:f>
              <c:numCache>
                <c:formatCode>#,##0_);[Red]\(#,##0\)</c:formatCode>
                <c:ptCount val="2"/>
                <c:pt idx="1">
                  <c:v>3000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919-43D0-B76A-778443B1AF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804113423"/>
        <c:axId val="804114671"/>
      </c:barChart>
      <c:catAx>
        <c:axId val="80411342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804114671"/>
        <c:crosses val="autoZero"/>
        <c:auto val="1"/>
        <c:lblAlgn val="ctr"/>
        <c:lblOffset val="100"/>
        <c:noMultiLvlLbl val="0"/>
      </c:catAx>
      <c:valAx>
        <c:axId val="80411467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  <a:cs typeface="+mn-cs"/>
                  </a:defRPr>
                </a:pPr>
                <a:r>
                  <a:rPr lang="ja-JP" altLang="en-US"/>
                  <a:t>（円）</a:t>
                </a:r>
              </a:p>
            </c:rich>
          </c:tx>
          <c:layout>
            <c:manualLayout>
              <c:xMode val="edge"/>
              <c:yMode val="edge"/>
              <c:x val="0"/>
              <c:y val="6.4681944444444445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Meiryo UI" panose="020B0604030504040204" pitchFamily="50" charset="-128"/>
                  <a:ea typeface="Meiryo UI" panose="020B0604030504040204" pitchFamily="50" charset="-128"/>
                  <a:cs typeface="+mn-cs"/>
                </a:defRPr>
              </a:pPr>
              <a:endParaRPr lang="ja-JP"/>
            </a:p>
          </c:txPr>
        </c:title>
        <c:numFmt formatCode="#,##0_);[Red]\(#,##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80411342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Meiryo UI" panose="020B0604030504040204" pitchFamily="50" charset="-128"/>
          <a:ea typeface="Meiryo UI" panose="020B060403050404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r>
              <a:rPr lang="ja-JP" altLang="en-US" b="1"/>
              <a:t>売上高構成比</a:t>
            </a:r>
            <a:endParaRPr lang="ja-JP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0073383838383838"/>
          <c:y val="0.19010312500000001"/>
          <c:w val="0.78719960317460325"/>
          <c:h val="0.5848440972222221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'原価設定-売価と売価値入率'!$E$29</c:f>
              <c:strCache>
                <c:ptCount val="1"/>
                <c:pt idx="0">
                  <c:v>売価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'原価設定-売価と売価値入率'!$F$28:$G$28</c:f>
              <c:strCache>
                <c:ptCount val="2"/>
                <c:pt idx="0">
                  <c:v>売上高</c:v>
                </c:pt>
                <c:pt idx="1">
                  <c:v>原価/利益</c:v>
                </c:pt>
              </c:strCache>
            </c:strRef>
          </c:cat>
          <c:val>
            <c:numRef>
              <c:f>'原価設定-売価と売価値入率'!$F$29:$G$29</c:f>
              <c:numCache>
                <c:formatCode>General</c:formatCode>
                <c:ptCount val="2"/>
                <c:pt idx="0" formatCode="#,##0.0;[Red]\-#,##0.0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DE-4A68-9F40-E4F73ABEAA17}"/>
            </c:ext>
          </c:extLst>
        </c:ser>
        <c:ser>
          <c:idx val="1"/>
          <c:order val="1"/>
          <c:tx>
            <c:strRef>
              <c:f>'原価設定-売価と売価値入率'!$E$30</c:f>
              <c:strCache>
                <c:ptCount val="1"/>
                <c:pt idx="0">
                  <c:v>原価率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'原価設定-売価と売価値入率'!$F$28:$G$28</c:f>
              <c:strCache>
                <c:ptCount val="2"/>
                <c:pt idx="0">
                  <c:v>売上高</c:v>
                </c:pt>
                <c:pt idx="1">
                  <c:v>原価/利益</c:v>
                </c:pt>
              </c:strCache>
            </c:strRef>
          </c:cat>
          <c:val>
            <c:numRef>
              <c:f>'原価設定-売価と売価値入率'!$F$30:$G$30</c:f>
              <c:numCache>
                <c:formatCode>0.0</c:formatCode>
                <c:ptCount val="2"/>
                <c:pt idx="1">
                  <c:v>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8DE-4A68-9F40-E4F73ABEAA17}"/>
            </c:ext>
          </c:extLst>
        </c:ser>
        <c:ser>
          <c:idx val="2"/>
          <c:order val="2"/>
          <c:tx>
            <c:strRef>
              <c:f>'原価設定-売価と売価値入率'!$E$31</c:f>
              <c:strCache>
                <c:ptCount val="1"/>
                <c:pt idx="0">
                  <c:v>売価値入率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'原価設定-売価と売価値入率'!$F$28:$G$28</c:f>
              <c:strCache>
                <c:ptCount val="2"/>
                <c:pt idx="0">
                  <c:v>売上高</c:v>
                </c:pt>
                <c:pt idx="1">
                  <c:v>原価/利益</c:v>
                </c:pt>
              </c:strCache>
            </c:strRef>
          </c:cat>
          <c:val>
            <c:numRef>
              <c:f>'原価設定-売価と売価値入率'!$F$31:$G$31</c:f>
              <c:numCache>
                <c:formatCode>#,##0.0;[Red]\-#,##0.0</c:formatCode>
                <c:ptCount val="2"/>
                <c:pt idx="1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8DE-4A68-9F40-E4F73ABEAA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804113423"/>
        <c:axId val="804114671"/>
      </c:barChart>
      <c:catAx>
        <c:axId val="80411342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804114671"/>
        <c:crosses val="autoZero"/>
        <c:auto val="1"/>
        <c:lblAlgn val="ctr"/>
        <c:lblOffset val="100"/>
        <c:noMultiLvlLbl val="0"/>
      </c:catAx>
      <c:valAx>
        <c:axId val="80411467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  <a:cs typeface="+mn-cs"/>
                  </a:defRPr>
                </a:pPr>
                <a:r>
                  <a:rPr lang="ja-JP" altLang="en-US"/>
                  <a:t>（</a:t>
                </a:r>
                <a:r>
                  <a:rPr lang="en-US" altLang="ja-JP"/>
                  <a:t>%</a:t>
                </a:r>
                <a:r>
                  <a:rPr lang="ja-JP" altLang="en-US"/>
                  <a:t>）</a:t>
                </a:r>
              </a:p>
            </c:rich>
          </c:tx>
          <c:layout>
            <c:manualLayout>
              <c:xMode val="edge"/>
              <c:yMode val="edge"/>
              <c:x val="0"/>
              <c:y val="6.027222222222222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Meiryo UI" panose="020B0604030504040204" pitchFamily="50" charset="-128"/>
                  <a:ea typeface="Meiryo UI" panose="020B0604030504040204" pitchFamily="50" charset="-128"/>
                  <a:cs typeface="+mn-cs"/>
                </a:defRPr>
              </a:pPr>
              <a:endParaRPr lang="ja-JP"/>
            </a:p>
          </c:txPr>
        </c:title>
        <c:numFmt formatCode="#,##0_);[Red]\(#,##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80411342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Meiryo UI" panose="020B0604030504040204" pitchFamily="50" charset="-128"/>
          <a:ea typeface="Meiryo UI" panose="020B060403050404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r>
              <a:rPr lang="ja-JP" altLang="en-US" b="1"/>
              <a:t>原価構成比</a:t>
            </a:r>
            <a:endParaRPr lang="ja-JP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0073383838383838"/>
          <c:y val="0.19010312500000001"/>
          <c:w val="0.78719960317460325"/>
          <c:h val="0.5848440972222221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'原価設定-売価と売価値入率'!$H$29</c:f>
              <c:strCache>
                <c:ptCount val="1"/>
                <c:pt idx="0">
                  <c:v>売価原価比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'原価設定-売価と売価値入率'!$I$28:$J$28</c:f>
              <c:strCache>
                <c:ptCount val="2"/>
                <c:pt idx="0">
                  <c:v>売上高</c:v>
                </c:pt>
                <c:pt idx="1">
                  <c:v>原価/利益</c:v>
                </c:pt>
              </c:strCache>
            </c:strRef>
          </c:cat>
          <c:val>
            <c:numRef>
              <c:f>'原価設定-売価と売価値入率'!$I$29:$J$29</c:f>
              <c:numCache>
                <c:formatCode>General</c:formatCode>
                <c:ptCount val="2"/>
                <c:pt idx="0" formatCode="#,##0.0;[Red]\-#,##0.0">
                  <c:v>133.33333333333331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09-425F-ABC4-B0D3CA81CAE4}"/>
            </c:ext>
          </c:extLst>
        </c:ser>
        <c:ser>
          <c:idx val="1"/>
          <c:order val="1"/>
          <c:tx>
            <c:strRef>
              <c:f>'原価設定-売価と売価値入率'!$H$30</c:f>
              <c:strCache>
                <c:ptCount val="1"/>
                <c:pt idx="0">
                  <c:v>原価比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'原価設定-売価と売価値入率'!$I$28:$J$28</c:f>
              <c:strCache>
                <c:ptCount val="2"/>
                <c:pt idx="0">
                  <c:v>売上高</c:v>
                </c:pt>
                <c:pt idx="1">
                  <c:v>原価/利益</c:v>
                </c:pt>
              </c:strCache>
            </c:strRef>
          </c:cat>
          <c:val>
            <c:numRef>
              <c:f>'原価設定-売価と売価値入率'!$I$30:$J$30</c:f>
              <c:numCache>
                <c:formatCode>0.0</c:formatCode>
                <c:ptCount val="2"/>
                <c:pt idx="1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909-425F-ABC4-B0D3CA81CAE4}"/>
            </c:ext>
          </c:extLst>
        </c:ser>
        <c:ser>
          <c:idx val="2"/>
          <c:order val="2"/>
          <c:tx>
            <c:strRef>
              <c:f>'原価設定-売価と売価値入率'!$H$31</c:f>
              <c:strCache>
                <c:ptCount val="1"/>
                <c:pt idx="0">
                  <c:v>原価値入率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'原価設定-売価と売価値入率'!$I$28:$J$28</c:f>
              <c:strCache>
                <c:ptCount val="2"/>
                <c:pt idx="0">
                  <c:v>売上高</c:v>
                </c:pt>
                <c:pt idx="1">
                  <c:v>原価/利益</c:v>
                </c:pt>
              </c:strCache>
            </c:strRef>
          </c:cat>
          <c:val>
            <c:numRef>
              <c:f>'原価設定-売価と売価値入率'!$I$31:$J$31</c:f>
              <c:numCache>
                <c:formatCode>#,##0.0;[Red]\-#,##0.0</c:formatCode>
                <c:ptCount val="2"/>
                <c:pt idx="1">
                  <c:v>33.333333333333329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909-425F-ABC4-B0D3CA81CA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804113423"/>
        <c:axId val="804114671"/>
      </c:barChart>
      <c:catAx>
        <c:axId val="80411342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804114671"/>
        <c:crosses val="autoZero"/>
        <c:auto val="1"/>
        <c:lblAlgn val="ctr"/>
        <c:lblOffset val="100"/>
        <c:noMultiLvlLbl val="0"/>
      </c:catAx>
      <c:valAx>
        <c:axId val="80411467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  <a:cs typeface="+mn-cs"/>
                  </a:defRPr>
                </a:pPr>
                <a:r>
                  <a:rPr lang="ja-JP" altLang="en-US"/>
                  <a:t>（</a:t>
                </a:r>
                <a:r>
                  <a:rPr lang="en-US" altLang="ja-JP"/>
                  <a:t>%</a:t>
                </a:r>
                <a:r>
                  <a:rPr lang="ja-JP" altLang="en-US"/>
                  <a:t>）</a:t>
                </a:r>
              </a:p>
            </c:rich>
          </c:tx>
          <c:layout>
            <c:manualLayout>
              <c:xMode val="edge"/>
              <c:yMode val="edge"/>
              <c:x val="0"/>
              <c:y val="6.027222222222222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Meiryo UI" panose="020B0604030504040204" pitchFamily="50" charset="-128"/>
                  <a:ea typeface="Meiryo UI" panose="020B0604030504040204" pitchFamily="50" charset="-128"/>
                  <a:cs typeface="+mn-cs"/>
                </a:defRPr>
              </a:pPr>
              <a:endParaRPr lang="ja-JP"/>
            </a:p>
          </c:txPr>
        </c:title>
        <c:numFmt formatCode="#,##0_);[Red]\(#,##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80411342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Meiryo UI" panose="020B0604030504040204" pitchFamily="50" charset="-128"/>
          <a:ea typeface="Meiryo UI" panose="020B060403050404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19052</xdr:colOff>
      <xdr:row>10</xdr:row>
      <xdr:rowOff>0</xdr:rowOff>
    </xdr:from>
    <xdr:to>
      <xdr:col>3</xdr:col>
      <xdr:colOff>819227</xdr:colOff>
      <xdr:row>25</xdr:row>
      <xdr:rowOff>22500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6D9A5A95-D7FD-416C-9936-B1146DAEB43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9498</xdr:colOff>
      <xdr:row>10</xdr:row>
      <xdr:rowOff>4763</xdr:rowOff>
    </xdr:from>
    <xdr:to>
      <xdr:col>6</xdr:col>
      <xdr:colOff>809673</xdr:colOff>
      <xdr:row>25</xdr:row>
      <xdr:rowOff>27263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AED1F107-BF5B-4CF6-9493-226EC653DE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4682</xdr:colOff>
      <xdr:row>10</xdr:row>
      <xdr:rowOff>4763</xdr:rowOff>
    </xdr:from>
    <xdr:to>
      <xdr:col>9</xdr:col>
      <xdr:colOff>804857</xdr:colOff>
      <xdr:row>25</xdr:row>
      <xdr:rowOff>27263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E88A9207-E7B6-4CD2-A5B2-E29F04E2AA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E60BBF-CF5A-4B6E-9FF4-30C2EC129F85}">
  <dimension ref="A1:L44"/>
  <sheetViews>
    <sheetView showGridLines="0" tabSelected="1" zoomScaleNormal="100" workbookViewId="0">
      <selection activeCell="B2" sqref="B2"/>
    </sheetView>
  </sheetViews>
  <sheetFormatPr defaultColWidth="0" defaultRowHeight="15" customHeight="1" zeroHeight="1"/>
  <cols>
    <col min="1" max="1" width="0.71875" style="3" customWidth="1"/>
    <col min="2" max="10" width="9.609375" style="3" customWidth="1"/>
    <col min="11" max="11" width="0.71875" style="3" customWidth="1"/>
    <col min="12" max="12" width="0" style="3" hidden="1" customWidth="1"/>
    <col min="13" max="16384" width="8" style="3" hidden="1"/>
  </cols>
  <sheetData>
    <row r="1" spans="2:10">
      <c r="B1" s="8" t="s">
        <v>17</v>
      </c>
      <c r="C1" s="1"/>
      <c r="D1" s="1"/>
      <c r="E1" s="1"/>
      <c r="F1" s="1"/>
      <c r="G1" s="1"/>
      <c r="H1" s="1"/>
      <c r="I1" s="1"/>
      <c r="J1" s="1"/>
    </row>
    <row r="2" spans="2:10" ht="15" customHeight="1"/>
    <row r="3" spans="2:10">
      <c r="B3" s="4" t="s">
        <v>0</v>
      </c>
      <c r="C3" s="1"/>
      <c r="D3" s="1"/>
      <c r="E3" s="1"/>
      <c r="F3" s="1"/>
      <c r="G3" s="1"/>
      <c r="H3" s="1"/>
      <c r="I3" s="1"/>
      <c r="J3" s="1"/>
    </row>
    <row r="4" spans="2:10" ht="15.4" thickBot="1">
      <c r="B4" s="7"/>
      <c r="C4" s="7"/>
      <c r="D4" s="6"/>
      <c r="E4" s="6"/>
      <c r="F4" s="6"/>
      <c r="G4" s="6"/>
      <c r="H4" s="6"/>
      <c r="I4" s="6"/>
      <c r="J4" s="6"/>
    </row>
    <row r="5" spans="2:10">
      <c r="B5" s="6" t="s">
        <v>3</v>
      </c>
      <c r="C5" s="3" t="s">
        <v>8</v>
      </c>
      <c r="D5" s="31">
        <v>12000</v>
      </c>
      <c r="E5" s="6"/>
      <c r="F5" s="6"/>
      <c r="G5" s="6"/>
      <c r="H5" s="6"/>
      <c r="I5" s="6"/>
      <c r="J5" s="6"/>
    </row>
    <row r="6" spans="2:10" ht="15.4" thickBot="1">
      <c r="B6" s="11" t="s">
        <v>18</v>
      </c>
      <c r="C6" s="12" t="s">
        <v>9</v>
      </c>
      <c r="D6" s="13">
        <v>0.25</v>
      </c>
      <c r="E6" s="6"/>
      <c r="F6" s="6"/>
      <c r="G6" s="6"/>
      <c r="H6" s="6"/>
      <c r="I6" s="6"/>
      <c r="J6" s="6"/>
    </row>
    <row r="7" spans="2:10" ht="15.4" thickBot="1">
      <c r="B7" s="9" t="s">
        <v>1</v>
      </c>
      <c r="C7" s="10" t="s">
        <v>11</v>
      </c>
      <c r="D7" s="14">
        <f>D5*(1-D6)</f>
        <v>9000</v>
      </c>
      <c r="E7" s="6"/>
      <c r="F7" s="6"/>
      <c r="G7" s="6"/>
      <c r="H7" s="6"/>
      <c r="I7" s="6"/>
      <c r="J7" s="6"/>
    </row>
    <row r="8" spans="2:10">
      <c r="B8" s="6"/>
      <c r="C8" s="6"/>
      <c r="D8" s="6"/>
      <c r="E8" s="6"/>
      <c r="F8" s="6"/>
      <c r="G8" s="6"/>
      <c r="H8" s="6"/>
      <c r="I8" s="6"/>
      <c r="J8" s="6"/>
    </row>
    <row r="9" spans="2:10">
      <c r="B9" s="5" t="s">
        <v>5</v>
      </c>
      <c r="C9" s="2"/>
      <c r="D9" s="2"/>
      <c r="E9" s="2"/>
      <c r="F9" s="2"/>
      <c r="G9" s="2"/>
      <c r="H9" s="2"/>
      <c r="I9" s="2"/>
      <c r="J9" s="2"/>
    </row>
    <row r="10" spans="2:10"/>
    <row r="11" spans="2:10"/>
    <row r="12" spans="2:10"/>
    <row r="13" spans="2:10"/>
    <row r="14" spans="2:10"/>
    <row r="15" spans="2:10"/>
    <row r="16" spans="2:10"/>
    <row r="17" spans="2:10"/>
    <row r="18" spans="2:10"/>
    <row r="19" spans="2:10"/>
    <row r="20" spans="2:10"/>
    <row r="21" spans="2:10"/>
    <row r="22" spans="2:10"/>
    <row r="23" spans="2:10"/>
    <row r="24" spans="2:10"/>
    <row r="25" spans="2:10"/>
    <row r="26" spans="2:10"/>
    <row r="27" spans="2:10">
      <c r="B27" s="15" t="s">
        <v>6</v>
      </c>
      <c r="C27" s="15"/>
      <c r="D27" s="15"/>
      <c r="E27" s="15"/>
      <c r="F27" s="15"/>
      <c r="G27" s="15"/>
      <c r="H27"/>
      <c r="I27" s="15"/>
      <c r="J27" s="15"/>
    </row>
    <row r="28" spans="2:10" ht="15" customHeight="1">
      <c r="B28" s="15"/>
      <c r="C28" s="15" t="s">
        <v>12</v>
      </c>
      <c r="D28" s="15" t="s">
        <v>13</v>
      </c>
      <c r="E28" s="16"/>
      <c r="F28" s="17" t="s">
        <v>12</v>
      </c>
      <c r="G28" s="18" t="s">
        <v>13</v>
      </c>
      <c r="H28" s="17"/>
      <c r="I28" s="15" t="s">
        <v>12</v>
      </c>
      <c r="J28" s="15" t="s">
        <v>13</v>
      </c>
    </row>
    <row r="29" spans="2:10" ht="15" customHeight="1">
      <c r="B29" t="s">
        <v>3</v>
      </c>
      <c r="C29" s="19">
        <f>D5</f>
        <v>12000</v>
      </c>
      <c r="D29"/>
      <c r="E29" s="20" t="s">
        <v>10</v>
      </c>
      <c r="F29" s="21">
        <f>C29/C29*100</f>
        <v>100</v>
      </c>
      <c r="G29" s="22"/>
      <c r="H29" s="21" t="s">
        <v>14</v>
      </c>
      <c r="I29" s="23">
        <f>J30+J31</f>
        <v>133.33333333333331</v>
      </c>
      <c r="J29"/>
    </row>
    <row r="30" spans="2:10" ht="15" customHeight="1">
      <c r="B30" s="24" t="s">
        <v>1</v>
      </c>
      <c r="C30" s="24"/>
      <c r="D30" s="25">
        <f>D7</f>
        <v>9000</v>
      </c>
      <c r="E30" s="26" t="s">
        <v>15</v>
      </c>
      <c r="F30" s="24"/>
      <c r="G30" s="27">
        <f>D30/C29*100</f>
        <v>75</v>
      </c>
      <c r="H30" s="28" t="s">
        <v>16</v>
      </c>
      <c r="I30" s="24"/>
      <c r="J30" s="29">
        <f>D30/D30*100</f>
        <v>100</v>
      </c>
    </row>
    <row r="31" spans="2:10" ht="15" customHeight="1">
      <c r="B31" s="15" t="s">
        <v>2</v>
      </c>
      <c r="C31" s="15"/>
      <c r="D31" s="30">
        <f>C29-D30</f>
        <v>3000</v>
      </c>
      <c r="E31" s="34" t="s">
        <v>7</v>
      </c>
      <c r="F31" s="35"/>
      <c r="G31" s="36">
        <f>D31/C29*100</f>
        <v>25</v>
      </c>
      <c r="H31" s="32" t="s">
        <v>4</v>
      </c>
      <c r="I31" s="15"/>
      <c r="J31" s="33">
        <f>D31/D30*100</f>
        <v>33.333333333333329</v>
      </c>
    </row>
    <row r="32" spans="2:10" ht="15" customHeight="1"/>
    <row r="33" s="3" customFormat="1" ht="15" hidden="1" customHeight="1"/>
    <row r="34" s="3" customFormat="1" ht="15" hidden="1" customHeight="1"/>
    <row r="35" s="3" customFormat="1" ht="15" hidden="1" customHeight="1"/>
    <row r="36" s="3" customFormat="1" ht="15" hidden="1" customHeight="1"/>
    <row r="37" s="3" customFormat="1" ht="15" hidden="1" customHeight="1"/>
    <row r="38" s="3" customFormat="1" ht="15" hidden="1" customHeight="1"/>
    <row r="39" s="3" customFormat="1" ht="15" hidden="1" customHeight="1"/>
    <row r="40" s="3" customFormat="1" ht="15" hidden="1" customHeight="1"/>
    <row r="41" s="3" customFormat="1" ht="15" hidden="1" customHeight="1"/>
    <row r="42" s="3" customFormat="1" ht="15" hidden="1" customHeight="1"/>
    <row r="43" s="3" customFormat="1" ht="15" hidden="1" customHeight="1"/>
    <row r="44" s="3" customFormat="1" ht="15" hidden="1" customHeight="1"/>
  </sheetData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原価設定-売価と売価値入率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2022-08-19T03:57:35Z</dcterms:created>
  <dcterms:modified xsi:type="dcterms:W3CDTF">2022-09-17T11:16:55Z</dcterms:modified>
</cp:coreProperties>
</file>