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B3DD1CED-DE94-45D5-A276-3A6789797B3D}" xr6:coauthVersionLast="47" xr6:coauthVersionMax="47" xr10:uidLastSave="{ABEE7BF1-503B-4EF3-A1E1-022CF8B0503C}"/>
  <bookViews>
    <workbookView xWindow="-98" yWindow="-98" windowWidth="20715" windowHeight="13155" tabRatio="932" xr2:uid="{00330FAB-C7D3-40EC-ADAE-F49F5FEED37F}"/>
  </bookViews>
  <sheets>
    <sheet name="値入額設定-原価と売価値入率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3" l="1"/>
  <c r="D31" i="23" s="1"/>
  <c r="D30" i="23"/>
  <c r="J30" i="23" s="1"/>
  <c r="J31" i="23" l="1"/>
  <c r="I29" i="23" s="1"/>
  <c r="C29" i="23"/>
  <c r="F29" i="23" s="1"/>
  <c r="G30" i="23" l="1"/>
  <c r="G31" i="23"/>
</calcChain>
</file>

<file path=xl/sharedStrings.xml><?xml version="1.0" encoding="utf-8"?>
<sst xmlns="http://schemas.openxmlformats.org/spreadsheetml/2006/main" count="25" uniqueCount="19">
  <si>
    <t>入力</t>
    <rPh sb="0" eb="2">
      <t>ニュウリョク</t>
    </rPh>
    <phoneticPr fontId="6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</si>
  <si>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</si>
  <si>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</si>
  <si>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</si>
  <si>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</si>
  <si>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</si>
  <si>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7"/>
  </si>
  <si>
    <t>●グラフ元</t>
    <rPh sb="4" eb="5">
      <t>モト</t>
    </rPh>
    <phoneticPr fontId="1"/>
  </si>
  <si>
    <t>売価値入率</t>
    <rPh sb="0" eb="2">
      <t>バイカ</t>
    </rPh>
    <rPh sb="2" eb="4">
      <t>ネイレ</t>
    </rPh>
    <rPh sb="4" eb="5">
      <t>リツ</t>
    </rPh>
    <phoneticPr fontId="1"/>
  </si>
  <si>
    <t>金額</t>
    <rPh sb="0" eb="2">
      <t>キンガク</t>
    </rPh>
    <phoneticPr fontId="7"/>
  </si>
  <si>
    <t>%</t>
    <phoneticPr fontId="7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</si>
  <si>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</si>
  <si>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</si>
  <si>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</si>
  <si>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</si>
  <si>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</si>
  <si>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</si>
  <si>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</si>
  <si>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値入額設定-原価と売価値入率</t>
    <rPh sb="0" eb="3">
      <t>ネイレガク</t>
    </rPh>
    <rPh sb="3" eb="5">
      <t>セッテイ</t>
    </rPh>
    <rPh sb="6" eb="8">
      <t>ゲンカ</t>
    </rPh>
    <rPh sb="9" eb="11">
      <t>バイカ</t>
    </rPh>
    <rPh sb="11" eb="13">
      <t>ネイレ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</si>
</sst>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8" fillId="5" borderId="0" xfId="1" applyFont="1" applyFill="1" applyAlignment="1"/>
    <xf numFmtId="0" fontId="8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176" fontId="9" fillId="3" borderId="8" xfId="3" applyNumberFormat="1" applyFont="1" applyFill="1" applyBorder="1" applyAlignment="1"/>
    <xf numFmtId="38" fontId="4" fillId="0" borderId="3" xfId="4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9" fillId="3" borderId="4" xfId="4" applyFont="1" applyFill="1" applyBorder="1" applyAlignment="1"/>
    <xf numFmtId="177" fontId="4" fillId="0" borderId="1" xfId="0" applyNumberFormat="1" applyFont="1" applyBorder="1">
      <alignment vertical="center"/>
    </xf>
    <xf numFmtId="177" fontId="3" fillId="0" borderId="15" xfId="4" applyNumberFormat="1" applyFont="1" applyFill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38" fontId="3" fillId="0" borderId="0" xfId="0" applyNumberFormat="1" applyFont="1">
      <alignment vertical="center"/>
    </xf>
    <xf numFmtId="38" fontId="2" fillId="4" borderId="2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177" fontId="2" fillId="2" borderId="17" xfId="4" applyNumberFormat="1" applyFont="1" applyFill="1" applyBorder="1">
      <alignment vertical="center"/>
    </xf>
    <xf numFmtId="177" fontId="2" fillId="2" borderId="18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'値入額設定-原価と売価値入率'!$B$29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8-40FB-9E9A-B1400E9C657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68-40FB-9E9A-B1400E9C65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068-40FB-9E9A-B1400E9C65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068-40FB-9E9A-B1400E9C6571}"/>
            </c:ext>
          </c:extLst>
        </c:ser>
        <c:ser>
          <c:idx val="1"/>
          <c:order val="1"/>
          <c:tx>
            <c:strRef>
              <c:f>'値入額設定-原価と売価値入率'!$B$30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68-40FB-9E9A-B1400E9C6571}"/>
            </c:ext>
          </c:extLst>
        </c:ser>
        <c:ser>
          <c:idx val="2"/>
          <c:order val="2"/>
          <c:tx>
            <c:strRef>
              <c:f>'値入額設定-原価と売価値入率'!$B$31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68-40FB-9E9A-B1400E9C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'値入額設定-原価と売価値入率'!$E$29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B-40BD-9830-94F6B4A5C602}"/>
            </c:ext>
          </c:extLst>
        </c:ser>
        <c:ser>
          <c:idx val="1"/>
          <c:order val="1"/>
          <c:tx>
            <c:strRef>
              <c:f>'値入額設定-原価と売価値入率'!$E$30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B-40BD-9830-94F6B4A5C602}"/>
            </c:ext>
          </c:extLst>
        </c:ser>
        <c:ser>
          <c:idx val="2"/>
          <c:order val="2"/>
          <c:tx>
            <c:strRef>
              <c:f>'値入額設定-原価と売価値入率'!$E$31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B-40BD-9830-94F6B4A5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'値入額設定-原価と売価値入率'!$H$29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A-4D8A-AF2A-E4B7DA6D58A1}"/>
            </c:ext>
          </c:extLst>
        </c:ser>
        <c:ser>
          <c:idx val="1"/>
          <c:order val="1"/>
          <c:tx>
            <c:strRef>
              <c:f>'値入額設定-原価と売価値入率'!$H$30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A-4D8A-AF2A-E4B7DA6D58A1}"/>
            </c:ext>
          </c:extLst>
        </c:ser>
        <c:ser>
          <c:idx val="2"/>
          <c:order val="2"/>
          <c:tx>
            <c:strRef>
              <c:f>'値入額設定-原価と売価値入率'!$H$31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'値入額設定-原価と売価値入率'!$I$28:$J$28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'値入額設定-原価と売価値入率'!$I$31:$J$31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A-4D8A-AF2A-E4B7DA6D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B28E49-A646-4105-AF03-1BA8C762E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A4F02E-BCD5-45C4-AB93-C686EB3BC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321FAC-B863-4E24-A450-60F317E29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1AC-8FE6-4005-876D-B7BD95D5F97B}">
  <dimension ref="A1:L134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18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1</v>
      </c>
      <c r="C5" s="3" t="s">
        <v>9</v>
      </c>
      <c r="D5" s="26">
        <v>9000</v>
      </c>
      <c r="E5" s="6"/>
      <c r="F5" s="6"/>
      <c r="G5" s="6"/>
      <c r="H5" s="6"/>
      <c r="I5" s="6"/>
      <c r="J5" s="6"/>
    </row>
    <row r="6" spans="2:10" ht="15.4" thickBot="1">
      <c r="B6" s="11" t="s">
        <v>8</v>
      </c>
      <c r="C6" s="12" t="s">
        <v>10</v>
      </c>
      <c r="D6" s="13">
        <v>0.25</v>
      </c>
      <c r="E6" s="6"/>
      <c r="F6" s="6"/>
      <c r="G6" s="6"/>
      <c r="H6" s="6"/>
      <c r="I6" s="6"/>
      <c r="J6" s="6"/>
    </row>
    <row r="7" spans="2:10" ht="15.4" thickBot="1">
      <c r="B7" s="9" t="s">
        <v>2</v>
      </c>
      <c r="C7" s="10" t="s">
        <v>12</v>
      </c>
      <c r="D7" s="14">
        <f>D5/((1/D6)-1)</f>
        <v>3000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5" t="s">
        <v>7</v>
      </c>
      <c r="C27" s="15"/>
      <c r="D27" s="15"/>
      <c r="E27" s="15"/>
      <c r="F27" s="15"/>
      <c r="G27" s="15"/>
      <c r="H27"/>
      <c r="I27" s="15"/>
      <c r="J27" s="15"/>
    </row>
    <row r="28" spans="2:10" ht="15" customHeight="1">
      <c r="B28" s="15"/>
      <c r="C28" s="15" t="s">
        <v>13</v>
      </c>
      <c r="D28" s="15" t="s">
        <v>14</v>
      </c>
      <c r="E28" s="16"/>
      <c r="F28" s="17" t="s">
        <v>13</v>
      </c>
      <c r="G28" s="18" t="s">
        <v>14</v>
      </c>
      <c r="H28" s="17"/>
      <c r="I28" s="15" t="s">
        <v>13</v>
      </c>
      <c r="J28" s="15" t="s">
        <v>14</v>
      </c>
    </row>
    <row r="29" spans="2:10" ht="15" customHeight="1">
      <c r="B29" s="34" t="s">
        <v>4</v>
      </c>
      <c r="C29" s="35">
        <f>SUM(D30:D31)</f>
        <v>12000</v>
      </c>
      <c r="D29"/>
      <c r="E29" s="19" t="s">
        <v>11</v>
      </c>
      <c r="F29" s="20">
        <f>C29/C29*100</f>
        <v>100</v>
      </c>
      <c r="G29" s="21"/>
      <c r="H29" s="20" t="s">
        <v>15</v>
      </c>
      <c r="I29" s="22">
        <f>J30+J31</f>
        <v>133.33333333333331</v>
      </c>
      <c r="J29"/>
    </row>
    <row r="30" spans="2:10" ht="15" customHeight="1">
      <c r="B30" s="32" t="s">
        <v>1</v>
      </c>
      <c r="C30" s="32"/>
      <c r="D30" s="36">
        <f>D5</f>
        <v>9000</v>
      </c>
      <c r="E30" s="28" t="s">
        <v>16</v>
      </c>
      <c r="F30" s="37"/>
      <c r="G30" s="38">
        <f>D30/C29*100</f>
        <v>75</v>
      </c>
      <c r="H30" s="24" t="s">
        <v>17</v>
      </c>
      <c r="I30" s="23"/>
      <c r="J30" s="25">
        <f>D30/D30*100</f>
        <v>100</v>
      </c>
    </row>
    <row r="31" spans="2:10" ht="15" customHeight="1">
      <c r="B31" s="30" t="s">
        <v>2</v>
      </c>
      <c r="C31" s="30"/>
      <c r="D31" s="31">
        <f>D7</f>
        <v>3000</v>
      </c>
      <c r="E31" s="39" t="s">
        <v>3</v>
      </c>
      <c r="F31" s="33"/>
      <c r="G31" s="40">
        <f>D31/C29*100</f>
        <v>25</v>
      </c>
      <c r="H31" s="29" t="s">
        <v>5</v>
      </c>
      <c r="I31" s="30"/>
      <c r="J31" s="27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  <row r="111" s="3" customFormat="1" ht="15" hidden="1" customHeight="1"/>
    <row r="112" s="3" customFormat="1" ht="15" hidden="1" customHeight="1"/>
    <row r="113" s="3" customFormat="1" ht="15" hidden="1" customHeight="1"/>
    <row r="114" s="3" customFormat="1" ht="15" hidden="1" customHeight="1"/>
    <row r="115" s="3" customFormat="1" ht="15" hidden="1" customHeight="1"/>
    <row r="116" s="3" customFormat="1" ht="15" hidden="1" customHeight="1"/>
    <row r="117" s="3" customFormat="1" ht="15" hidden="1" customHeight="1"/>
    <row r="118" s="3" customFormat="1" ht="15" hidden="1" customHeight="1"/>
    <row r="119" s="3" customFormat="1" ht="15" hidden="1" customHeight="1"/>
    <row r="120" s="3" customFormat="1" ht="15" hidden="1" customHeight="1"/>
    <row r="121" s="3" customFormat="1" ht="15" hidden="1" customHeight="1"/>
    <row r="122" s="3" customFormat="1" ht="15" hidden="1" customHeight="1"/>
    <row r="123" s="3" customFormat="1" ht="15" hidden="1" customHeight="1"/>
    <row r="124" s="3" customFormat="1" ht="15" hidden="1" customHeight="1"/>
    <row r="125" s="3" customFormat="1" ht="15" hidden="1" customHeight="1"/>
    <row r="126" s="3" customFormat="1" ht="15" hidden="1" customHeight="1"/>
    <row r="127" s="3" customFormat="1" ht="15" hidden="1" customHeight="1"/>
    <row r="128" s="3" customFormat="1" ht="15" hidden="1" customHeight="1"/>
    <row r="129" s="3" customFormat="1" ht="15" hidden="1" customHeight="1"/>
    <row r="130" s="3" customFormat="1" ht="15" hidden="1" customHeight="1"/>
    <row r="131" s="3" customFormat="1" ht="15" hidden="1" customHeight="1"/>
    <row r="132" s="3" customFormat="1" ht="15" hidden="1" customHeight="1"/>
    <row r="133" s="3" customFormat="1" ht="15" hidden="1" customHeight="1"/>
    <row r="134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値入額設定-原価と売価値入率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2023-03-07T11:39:18Z</dcterms:modified>
</cp:coreProperties>
</file>