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2" documentId="8_{A4B8F436-323D-492C-8989-174C7765D54C}" xr6:coauthVersionLast="47" xr6:coauthVersionMax="47" xr10:uidLastSave="{969BE5B2-7AD6-4EE0-8F1D-EA23FF12B5A7}"/>
  <bookViews>
    <workbookView xWindow="-98" yWindow="-98" windowWidth="20715" windowHeight="13155" tabRatio="932" xr2:uid="{00330FAB-C7D3-40EC-ADAE-F49F5FEED37F}"/>
  </bookViews>
  <sheets>
    <sheet name="原価値入率設定-原価と値入額" sheetId="3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34" l="1"/>
  <c r="D31" i="34"/>
  <c r="D30" i="34"/>
  <c r="D7" i="34"/>
  <c r="J31" i="34" l="1"/>
  <c r="J30" i="34"/>
  <c r="I29" i="34" l="1"/>
  <c r="G31" i="34"/>
  <c r="F29" i="34"/>
  <c r="G30" i="34"/>
</calcChain>
</file>

<file path=xl/sharedStrings.xml><?xml version="1.0" encoding="utf-8"?>
<sst xmlns="http://schemas.openxmlformats.org/spreadsheetml/2006/main" count="25" uniqueCount="17">
  <si>
    <t>入力</t>
    <rPh sb="0" eb="2">
      <t>ニュウリョク</t>
    </rPh>
    <phoneticPr fontId="7"/>
  </si>
  <si>
    <t>原価</t>
    <rPh sb="0" eb="2">
      <t>ゲンカ</t>
    </rPh>
    <phoneticPr fontId="1"/>
  </si>
  <si>
    <t>値入額</t>
    <rPh sb="0" eb="3">
      <t>ネイレガク</t>
    </rPh>
    <phoneticPr fontId="1"/>
  </si>
  <si>
    <t>売価値入率</t>
    <rPh sb="0" eb="5">
      <t>バイカネイレリツ</t>
    </rPh>
    <phoneticPr fontId="1"/>
  </si>
  <si>
    <t>売価</t>
    <rPh sb="0" eb="2">
      <t>バイカ</t>
    </rPh>
    <phoneticPr fontId="1"/>
  </si>
  <si>
    <t>原価値入率</t>
    <rPh sb="0" eb="2">
      <t>ゲンカ</t>
    </rPh>
    <rPh sb="2" eb="4">
      <t>ネイレ</t>
    </rPh>
    <rPh sb="4" eb="5">
      <t>リツ</t>
    </rPh>
    <phoneticPr fontId="1"/>
  </si>
  <si>
    <t>グラフ</t>
    <phoneticPr fontId="8"/>
  </si>
  <si>
    <t>●グラフ元</t>
    <rPh sb="4" eb="5">
      <t>モト</t>
    </rPh>
    <phoneticPr fontId="1"/>
  </si>
  <si>
    <t>売価</t>
  </si>
  <si>
    <t>金額</t>
    <rPh sb="0" eb="2">
      <t>キンガク</t>
    </rPh>
    <phoneticPr fontId="1"/>
  </si>
  <si>
    <t>売上高</t>
    <rPh sb="0" eb="3">
      <t>ウリアゲダカ</t>
    </rPh>
    <phoneticPr fontId="1"/>
  </si>
  <si>
    <t>原価/利益</t>
    <rPh sb="0" eb="2">
      <t>ゲンカ</t>
    </rPh>
    <rPh sb="3" eb="5">
      <t>リエキ</t>
    </rPh>
    <phoneticPr fontId="1"/>
  </si>
  <si>
    <t>売価原価比</t>
    <rPh sb="2" eb="5">
      <t>ゲンカヒ</t>
    </rPh>
    <phoneticPr fontId="1"/>
  </si>
  <si>
    <t>原価率</t>
    <rPh sb="2" eb="3">
      <t>リツ</t>
    </rPh>
    <phoneticPr fontId="1"/>
  </si>
  <si>
    <t>原価比</t>
    <rPh sb="2" eb="3">
      <t>ヒ</t>
    </rPh>
    <phoneticPr fontId="1"/>
  </si>
  <si>
    <t>%</t>
    <phoneticPr fontId="1"/>
  </si>
  <si>
    <t>原価値入率設定-原価と値入額</t>
    <rPh sb="0" eb="2">
      <t>ゲンカ</t>
    </rPh>
    <rPh sb="2" eb="4">
      <t>ネイレ</t>
    </rPh>
    <rPh sb="4" eb="5">
      <t>リツ</t>
    </rPh>
    <rPh sb="5" eb="7">
      <t>セッテイ</t>
    </rPh>
    <rPh sb="8" eb="10">
      <t>ゲンカ</t>
    </rPh>
    <rPh sb="11" eb="13">
      <t>ネイレ</t>
    </rPh>
    <rPh sb="13" eb="1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</si>
</sst>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0.0"/>
  </numFmts>
  <fonts count="12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Meiryo UI"/>
      <family val="3"/>
      <charset val="128"/>
    </font>
    <font>
      <sz val="11"/>
      <color theme="8"/>
      <name val="Meiryo UI"/>
      <family val="3"/>
      <charset val="128"/>
    </font>
    <font>
      <sz val="11"/>
      <color theme="1"/>
      <name val="Meiryo UI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5" borderId="0" xfId="1" applyFont="1" applyFill="1" applyAlignment="1"/>
    <xf numFmtId="0" fontId="3" fillId="5" borderId="0" xfId="1" applyFont="1" applyFill="1">
      <alignment vertical="center"/>
    </xf>
    <xf numFmtId="0" fontId="3" fillId="0" borderId="0" xfId="1" applyFont="1">
      <alignment vertical="center"/>
    </xf>
    <xf numFmtId="0" fontId="9" fillId="5" borderId="0" xfId="1" applyFont="1" applyFill="1" applyAlignment="1"/>
    <xf numFmtId="0" fontId="9" fillId="5" borderId="0" xfId="1" applyFont="1" applyFill="1">
      <alignment vertical="center"/>
    </xf>
    <xf numFmtId="0" fontId="4" fillId="0" borderId="0" xfId="1" applyFont="1" applyAlignment="1"/>
    <xf numFmtId="0" fontId="4" fillId="0" borderId="1" xfId="1" applyFont="1" applyBorder="1" applyAlignment="1"/>
    <xf numFmtId="0" fontId="3" fillId="5" borderId="0" xfId="0" applyFont="1" applyFill="1" applyAlignment="1"/>
    <xf numFmtId="0" fontId="4" fillId="0" borderId="6" xfId="1" applyFont="1" applyBorder="1" applyAlignment="1"/>
    <xf numFmtId="0" fontId="3" fillId="0" borderId="7" xfId="1" applyFont="1" applyBorder="1">
      <alignment vertical="center"/>
    </xf>
    <xf numFmtId="0" fontId="4" fillId="0" borderId="9" xfId="1" applyFont="1" applyBorder="1" applyAlignment="1"/>
    <xf numFmtId="0" fontId="3" fillId="0" borderId="10" xfId="1" applyFont="1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177" fontId="0" fillId="0" borderId="13" xfId="4" applyNumberFormat="1" applyFont="1" applyBorder="1">
      <alignment vertical="center"/>
    </xf>
    <xf numFmtId="177" fontId="0" fillId="0" borderId="0" xfId="4" applyNumberFormat="1" applyFont="1" applyBorder="1">
      <alignment vertical="center"/>
    </xf>
    <xf numFmtId="0" fontId="0" fillId="0" borderId="14" xfId="0" applyBorder="1">
      <alignment vertical="center"/>
    </xf>
    <xf numFmtId="177" fontId="0" fillId="0" borderId="0" xfId="4" applyNumberFormat="1" applyFont="1">
      <alignment vertical="center"/>
    </xf>
    <xf numFmtId="0" fontId="0" fillId="0" borderId="2" xfId="0" applyBorder="1">
      <alignment vertical="center"/>
    </xf>
    <xf numFmtId="177" fontId="0" fillId="0" borderId="2" xfId="4" applyNumberFormat="1" applyFont="1" applyBorder="1">
      <alignment vertical="center"/>
    </xf>
    <xf numFmtId="178" fontId="0" fillId="0" borderId="2" xfId="0" applyNumberFormat="1" applyBorder="1">
      <alignment vertical="center"/>
    </xf>
    <xf numFmtId="38" fontId="10" fillId="3" borderId="4" xfId="4" applyFont="1" applyFill="1" applyBorder="1" applyAlignment="1"/>
    <xf numFmtId="38" fontId="10" fillId="3" borderId="8" xfId="4" applyFont="1" applyFill="1" applyBorder="1" applyAlignment="1"/>
    <xf numFmtId="177" fontId="3" fillId="0" borderId="15" xfId="4" applyNumberFormat="1" applyFont="1" applyFill="1" applyBorder="1">
      <alignment vertical="center"/>
    </xf>
    <xf numFmtId="0" fontId="3" fillId="0" borderId="2" xfId="0" applyFont="1" applyBorder="1">
      <alignment vertical="center"/>
    </xf>
    <xf numFmtId="178" fontId="3" fillId="0" borderId="16" xfId="0" applyNumberFormat="1" applyFont="1" applyBorder="1">
      <alignment vertical="center"/>
    </xf>
    <xf numFmtId="0" fontId="3" fillId="0" borderId="1" xfId="0" applyFont="1" applyBorder="1">
      <alignment vertical="center"/>
    </xf>
    <xf numFmtId="177" fontId="3" fillId="0" borderId="17" xfId="4" applyNumberFormat="1" applyFont="1" applyFill="1" applyBorder="1">
      <alignment vertical="center"/>
    </xf>
    <xf numFmtId="177" fontId="3" fillId="0" borderId="18" xfId="0" applyNumberFormat="1" applyFont="1" applyBorder="1">
      <alignment vertical="center"/>
    </xf>
    <xf numFmtId="0" fontId="2" fillId="4" borderId="2" xfId="0" applyFont="1" applyFill="1" applyBorder="1">
      <alignment vertical="center"/>
    </xf>
    <xf numFmtId="0" fontId="2" fillId="2" borderId="1" xfId="0" applyFont="1" applyFill="1" applyBorder="1">
      <alignment vertical="center"/>
    </xf>
    <xf numFmtId="38" fontId="2" fillId="4" borderId="2" xfId="0" applyNumberFormat="1" applyFont="1" applyFill="1" applyBorder="1">
      <alignment vertical="center"/>
    </xf>
    <xf numFmtId="176" fontId="4" fillId="0" borderId="3" xfId="3" applyNumberFormat="1" applyFont="1" applyFill="1" applyBorder="1" applyAlignment="1"/>
    <xf numFmtId="0" fontId="5" fillId="0" borderId="0" xfId="0" applyFont="1">
      <alignment vertical="center"/>
    </xf>
    <xf numFmtId="38" fontId="2" fillId="2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38" fontId="4" fillId="0" borderId="0" xfId="0" applyNumberFormat="1" applyFont="1">
      <alignment vertical="center"/>
    </xf>
    <xf numFmtId="177" fontId="2" fillId="0" borderId="1" xfId="4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177" fontId="5" fillId="0" borderId="1" xfId="0" applyNumberFormat="1" applyFont="1" applyFill="1" applyBorder="1">
      <alignment vertical="center"/>
    </xf>
  </cellXfs>
  <cellStyles count="5">
    <cellStyle name="パーセント" xfId="3" builtinId="5"/>
    <cellStyle name="桁区切り" xfId="4" builtinId="6"/>
    <cellStyle name="桁区切り 2" xfId="2" xr:uid="{7F1121F9-23F0-4815-B49C-3951A42EE641}"/>
    <cellStyle name="標準" xfId="0" builtinId="0"/>
    <cellStyle name="標準 2" xfId="1" xr:uid="{AB80273F-F80D-43C9-908E-62742B2A40C8}"/>
  </cellStyles>
  <dxfs count="0"/>
  <tableStyles count="0" defaultTableStyle="TableStyleMedium2" defaultPivotStyle="PivotStyleLight16"/>
  <colors>
    <mruColors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b="1"/>
              <a:t>金額</a:t>
            </a:r>
            <a:r>
              <a:rPr lang="ja-JP" altLang="en-US" b="1"/>
              <a:t>構成</a:t>
            </a:r>
            <a:endParaRPr 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449246031746031"/>
          <c:y val="0.19010312500000001"/>
          <c:w val="0.74022976190476197"/>
          <c:h val="0.58484409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'原価値入率設定-原価と値入額'!$B$29</c:f>
              <c:strCache>
                <c:ptCount val="1"/>
                <c:pt idx="0">
                  <c:v>売価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9-494C-9836-5B698576EB79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D9-494C-9836-5B698576EB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3D9-494C-9836-5B698576EB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'原価値入率設定-原価と値入額'!$C$28:$D$28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'原価値入率設定-原価と値入額'!$C$29:$D$29</c:f>
              <c:numCache>
                <c:formatCode>General</c:formatCode>
                <c:ptCount val="2"/>
                <c:pt idx="0" formatCode="#,##0_);[Red]\(#,##0\)">
                  <c:v>12000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{"売価","原価率","利益率"}</c15:f>
                <c15:dlblRangeCache>
                  <c:ptCount val="3"/>
                  <c:pt idx="0">
                    <c:v>売価</c:v>
                  </c:pt>
                  <c:pt idx="1">
                    <c:v>原価率</c:v>
                  </c:pt>
                  <c:pt idx="2">
                    <c:v>利益率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63D9-494C-9836-5B698576EB79}"/>
            </c:ext>
          </c:extLst>
        </c:ser>
        <c:ser>
          <c:idx val="1"/>
          <c:order val="1"/>
          <c:tx>
            <c:strRef>
              <c:f>'原価値入率設定-原価と値入額'!$B$30</c:f>
              <c:strCache>
                <c:ptCount val="1"/>
                <c:pt idx="0">
                  <c:v>原価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'原価値入率設定-原価と値入額'!$C$28:$D$28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'原価値入率設定-原価と値入額'!$C$30:$D$30</c:f>
              <c:numCache>
                <c:formatCode>#,##0_);[Red]\(#,##0\)</c:formatCode>
                <c:ptCount val="2"/>
                <c:pt idx="1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9-494C-9836-5B698576EB79}"/>
            </c:ext>
          </c:extLst>
        </c:ser>
        <c:ser>
          <c:idx val="2"/>
          <c:order val="2"/>
          <c:tx>
            <c:strRef>
              <c:f>'原価値入率設定-原価と値入額'!$B$31</c:f>
              <c:strCache>
                <c:ptCount val="1"/>
                <c:pt idx="0">
                  <c:v>値入額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'原価値入率設定-原価と値入額'!$C$28:$D$28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'原価値入率設定-原価と値入額'!$C$31:$D$31</c:f>
              <c:numCache>
                <c:formatCode>#,##0_);[Red]\(#,##0\)</c:formatCode>
                <c:ptCount val="2"/>
                <c:pt idx="1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9-494C-9836-5B698576E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04113423"/>
        <c:axId val="804114671"/>
      </c:barChart>
      <c:catAx>
        <c:axId val="80411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4671"/>
        <c:crosses val="autoZero"/>
        <c:auto val="1"/>
        <c:lblAlgn val="ctr"/>
        <c:lblOffset val="100"/>
        <c:noMultiLvlLbl val="0"/>
      </c:catAx>
      <c:valAx>
        <c:axId val="80411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0"/>
              <c:y val="6.46819444444444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b="1"/>
              <a:t>売上高構成比</a:t>
            </a:r>
            <a:endParaRPr 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073383838383838"/>
          <c:y val="0.19010312500000001"/>
          <c:w val="0.78719960317460325"/>
          <c:h val="0.58484409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'原価値入率設定-原価と値入額'!$E$29</c:f>
              <c:strCache>
                <c:ptCount val="1"/>
                <c:pt idx="0">
                  <c:v>売価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'原価値入率設定-原価と値入額'!$F$28:$G$28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'原価値入率設定-原価と値入額'!$F$29:$G$29</c:f>
              <c:numCache>
                <c:formatCode>General</c:formatCode>
                <c:ptCount val="2"/>
                <c:pt idx="0" formatCode="#,##0.0;[Red]\-#,##0.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A-4B90-8808-2F6B9F70865B}"/>
            </c:ext>
          </c:extLst>
        </c:ser>
        <c:ser>
          <c:idx val="1"/>
          <c:order val="1"/>
          <c:tx>
            <c:strRef>
              <c:f>'原価値入率設定-原価と値入額'!$E$30</c:f>
              <c:strCache>
                <c:ptCount val="1"/>
                <c:pt idx="0">
                  <c:v>原価率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'原価値入率設定-原価と値入額'!$F$28:$G$28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'原価値入率設定-原価と値入額'!$F$30:$G$30</c:f>
              <c:numCache>
                <c:formatCode>0.0</c:formatCode>
                <c:ptCount val="2"/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A-4B90-8808-2F6B9F70865B}"/>
            </c:ext>
          </c:extLst>
        </c:ser>
        <c:ser>
          <c:idx val="2"/>
          <c:order val="2"/>
          <c:tx>
            <c:strRef>
              <c:f>'原価値入率設定-原価と値入額'!$E$31</c:f>
              <c:strCache>
                <c:ptCount val="1"/>
                <c:pt idx="0">
                  <c:v>売価値入率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'原価値入率設定-原価と値入額'!$F$28:$G$28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'原価値入率設定-原価と値入額'!$F$31:$G$31</c:f>
              <c:numCache>
                <c:formatCode>#,##0.0;[Red]\-#,##0.0</c:formatCode>
                <c:ptCount val="2"/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CA-4B90-8808-2F6B9F708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04113423"/>
        <c:axId val="804114671"/>
      </c:barChart>
      <c:catAx>
        <c:axId val="80411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4671"/>
        <c:crosses val="autoZero"/>
        <c:auto val="1"/>
        <c:lblAlgn val="ctr"/>
        <c:lblOffset val="100"/>
        <c:noMultiLvlLbl val="0"/>
      </c:catAx>
      <c:valAx>
        <c:axId val="80411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</a:t>
                </a:r>
                <a:r>
                  <a:rPr lang="en-US" altLang="ja-JP"/>
                  <a:t>%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"/>
              <c:y val="6.0272222222222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b="1"/>
              <a:t>原価構成比</a:t>
            </a:r>
            <a:endParaRPr 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073383838383838"/>
          <c:y val="0.19010312500000001"/>
          <c:w val="0.78719960317460325"/>
          <c:h val="0.58484409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'原価値入率設定-原価と値入額'!$H$29</c:f>
              <c:strCache>
                <c:ptCount val="1"/>
                <c:pt idx="0">
                  <c:v>売価原価比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'原価値入率設定-原価と値入額'!$I$28:$J$28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'原価値入率設定-原価と値入額'!$I$29:$J$29</c:f>
              <c:numCache>
                <c:formatCode>General</c:formatCode>
                <c:ptCount val="2"/>
                <c:pt idx="0" formatCode="#,##0.0;[Red]\-#,##0.0">
                  <c:v>133.33333333333331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D-4770-A1FA-EBE75BC84A06}"/>
            </c:ext>
          </c:extLst>
        </c:ser>
        <c:ser>
          <c:idx val="1"/>
          <c:order val="1"/>
          <c:tx>
            <c:strRef>
              <c:f>'原価値入率設定-原価と値入額'!$H$30</c:f>
              <c:strCache>
                <c:ptCount val="1"/>
                <c:pt idx="0">
                  <c:v>原価比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'原価値入率設定-原価と値入額'!$I$28:$J$28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'原価値入率設定-原価と値入額'!$I$30:$J$30</c:f>
              <c:numCache>
                <c:formatCode>0.0</c:formatCode>
                <c:ptCount val="2"/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D-4770-A1FA-EBE75BC84A06}"/>
            </c:ext>
          </c:extLst>
        </c:ser>
        <c:ser>
          <c:idx val="2"/>
          <c:order val="2"/>
          <c:tx>
            <c:strRef>
              <c:f>'原価値入率設定-原価と値入額'!$H$31</c:f>
              <c:strCache>
                <c:ptCount val="1"/>
                <c:pt idx="0">
                  <c:v>原価値入率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'原価値入率設定-原価と値入額'!$I$28:$J$28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'原価値入率設定-原価と値入額'!$I$31:$J$31</c:f>
              <c:numCache>
                <c:formatCode>#,##0.0;[Red]\-#,##0.0</c:formatCode>
                <c:ptCount val="2"/>
                <c:pt idx="1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5D-4770-A1FA-EBE75BC84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04113423"/>
        <c:axId val="804114671"/>
      </c:barChart>
      <c:catAx>
        <c:axId val="80411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4671"/>
        <c:crosses val="autoZero"/>
        <c:auto val="1"/>
        <c:lblAlgn val="ctr"/>
        <c:lblOffset val="100"/>
        <c:noMultiLvlLbl val="0"/>
      </c:catAx>
      <c:valAx>
        <c:axId val="80411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</a:t>
                </a:r>
                <a:r>
                  <a:rPr lang="en-US" altLang="ja-JP"/>
                  <a:t>%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"/>
              <c:y val="6.0272222222222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10</xdr:row>
      <xdr:rowOff>0</xdr:rowOff>
    </xdr:from>
    <xdr:to>
      <xdr:col>3</xdr:col>
      <xdr:colOff>819227</xdr:colOff>
      <xdr:row>25</xdr:row>
      <xdr:rowOff>22500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535A3A-5A16-4875-8DA7-33C7DA3DA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9498</xdr:colOff>
      <xdr:row>10</xdr:row>
      <xdr:rowOff>4763</xdr:rowOff>
    </xdr:from>
    <xdr:to>
      <xdr:col>6</xdr:col>
      <xdr:colOff>809673</xdr:colOff>
      <xdr:row>25</xdr:row>
      <xdr:rowOff>27263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8157D02-CF07-4D65-8831-0F8BAAFE3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4682</xdr:colOff>
      <xdr:row>10</xdr:row>
      <xdr:rowOff>4763</xdr:rowOff>
    </xdr:from>
    <xdr:to>
      <xdr:col>9</xdr:col>
      <xdr:colOff>804857</xdr:colOff>
      <xdr:row>25</xdr:row>
      <xdr:rowOff>27263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DEC060C-8A74-405A-B751-D275CE7AF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19A5-6332-4141-947E-8316462C8478}">
  <dimension ref="A1:L314"/>
  <sheetViews>
    <sheetView showGridLines="0" tabSelected="1" zoomScaleNormal="100" workbookViewId="0">
      <selection activeCell="B2" sqref="B2"/>
    </sheetView>
  </sheetViews>
  <sheetFormatPr defaultColWidth="0" defaultRowHeight="15" customHeight="1" zeroHeight="1"/>
  <cols>
    <col min="1" max="1" width="0.71875" style="3" customWidth="1"/>
    <col min="2" max="10" width="9.609375" style="3" customWidth="1"/>
    <col min="11" max="11" width="0.71875" style="3" customWidth="1"/>
    <col min="12" max="12" width="0" style="3" hidden="1" customWidth="1"/>
    <col min="13" max="16384" width="8" style="3" hidden="1"/>
  </cols>
  <sheetData>
    <row r="1" spans="2:10">
      <c r="B1" s="8" t="s">
        <v>16</v>
      </c>
      <c r="C1" s="1"/>
      <c r="D1" s="1"/>
      <c r="E1" s="1"/>
      <c r="F1" s="1"/>
      <c r="G1" s="1"/>
      <c r="H1" s="1"/>
      <c r="I1" s="1"/>
      <c r="J1" s="1"/>
    </row>
    <row r="2" spans="2:10" ht="15" customHeight="1"/>
    <row r="3" spans="2:10">
      <c r="B3" s="4" t="s">
        <v>0</v>
      </c>
      <c r="C3" s="1"/>
      <c r="D3" s="1"/>
      <c r="E3" s="1"/>
      <c r="F3" s="1"/>
      <c r="G3" s="1"/>
      <c r="H3" s="1"/>
      <c r="I3" s="1"/>
      <c r="J3" s="1"/>
    </row>
    <row r="4" spans="2:10" ht="15.4" thickBot="1">
      <c r="B4" s="7"/>
      <c r="C4" s="7"/>
      <c r="D4" s="6"/>
      <c r="E4" s="6"/>
      <c r="F4" s="6"/>
      <c r="G4" s="6"/>
      <c r="H4" s="6"/>
      <c r="I4" s="6"/>
      <c r="J4" s="6"/>
    </row>
    <row r="5" spans="2:10">
      <c r="B5" s="6" t="s">
        <v>1</v>
      </c>
      <c r="C5" s="3" t="s">
        <v>9</v>
      </c>
      <c r="D5" s="24">
        <v>9000</v>
      </c>
      <c r="E5" s="6"/>
      <c r="F5" s="6"/>
      <c r="G5" s="6"/>
      <c r="H5" s="6"/>
      <c r="I5" s="6"/>
      <c r="J5" s="6"/>
    </row>
    <row r="6" spans="2:10" ht="15.4" thickBot="1">
      <c r="B6" s="11" t="s">
        <v>2</v>
      </c>
      <c r="C6" s="12" t="s">
        <v>9</v>
      </c>
      <c r="D6" s="25">
        <v>3000</v>
      </c>
      <c r="E6" s="6"/>
      <c r="F6" s="6"/>
      <c r="G6" s="6"/>
      <c r="H6" s="6"/>
      <c r="I6" s="6"/>
      <c r="J6" s="6"/>
    </row>
    <row r="7" spans="2:10" ht="15.4" thickBot="1">
      <c r="B7" s="9" t="s">
        <v>5</v>
      </c>
      <c r="C7" s="10" t="s">
        <v>15</v>
      </c>
      <c r="D7" s="35">
        <f>D6/D5</f>
        <v>0.33333333333333331</v>
      </c>
      <c r="E7" s="6"/>
      <c r="F7" s="6"/>
      <c r="G7" s="6"/>
      <c r="H7" s="6"/>
      <c r="I7" s="6"/>
      <c r="J7" s="6"/>
    </row>
    <row r="8" spans="2:10">
      <c r="B8" s="6"/>
      <c r="C8" s="6"/>
      <c r="D8" s="6"/>
      <c r="E8" s="6"/>
      <c r="F8" s="6"/>
      <c r="G8" s="6"/>
      <c r="H8" s="6"/>
      <c r="I8" s="6"/>
      <c r="J8" s="6"/>
    </row>
    <row r="9" spans="2:10">
      <c r="B9" s="5" t="s">
        <v>6</v>
      </c>
      <c r="C9" s="2"/>
      <c r="D9" s="2"/>
      <c r="E9" s="2"/>
      <c r="F9" s="2"/>
      <c r="G9" s="2"/>
      <c r="H9" s="2"/>
      <c r="I9" s="2"/>
      <c r="J9" s="2"/>
    </row>
    <row r="10" spans="2:10"/>
    <row r="11" spans="2:10"/>
    <row r="12" spans="2:10"/>
    <row r="13" spans="2:10"/>
    <row r="14" spans="2:10"/>
    <row r="15" spans="2:10"/>
    <row r="16" spans="2:10"/>
    <row r="17" spans="2:10"/>
    <row r="18" spans="2:10"/>
    <row r="19" spans="2:10"/>
    <row r="20" spans="2:10"/>
    <row r="21" spans="2:10"/>
    <row r="22" spans="2:10"/>
    <row r="23" spans="2:10"/>
    <row r="24" spans="2:10"/>
    <row r="25" spans="2:10"/>
    <row r="26" spans="2:10"/>
    <row r="27" spans="2:10">
      <c r="B27" s="13" t="s">
        <v>7</v>
      </c>
      <c r="C27" s="13"/>
      <c r="D27" s="13"/>
      <c r="E27" s="13"/>
      <c r="F27" s="13"/>
      <c r="G27" s="13"/>
      <c r="H27"/>
      <c r="I27" s="13"/>
      <c r="J27" s="13"/>
    </row>
    <row r="28" spans="2:10" ht="15" customHeight="1">
      <c r="B28" s="13"/>
      <c r="C28" s="13" t="s">
        <v>10</v>
      </c>
      <c r="D28" s="13" t="s">
        <v>11</v>
      </c>
      <c r="E28" s="14"/>
      <c r="F28" s="15" t="s">
        <v>10</v>
      </c>
      <c r="G28" s="16" t="s">
        <v>11</v>
      </c>
      <c r="H28" s="15"/>
      <c r="I28" s="13" t="s">
        <v>10</v>
      </c>
      <c r="J28" s="13" t="s">
        <v>11</v>
      </c>
    </row>
    <row r="29" spans="2:10" ht="15" customHeight="1">
      <c r="B29" s="38" t="s">
        <v>4</v>
      </c>
      <c r="C29" s="39">
        <f>SUM(D30:D31)</f>
        <v>12000</v>
      </c>
      <c r="D29" s="36"/>
      <c r="E29" s="17" t="s">
        <v>8</v>
      </c>
      <c r="F29" s="18">
        <f>C29/C29*100</f>
        <v>100</v>
      </c>
      <c r="G29" s="19"/>
      <c r="H29" s="18" t="s">
        <v>12</v>
      </c>
      <c r="I29" s="20">
        <f>J30+J31</f>
        <v>133.33333333333331</v>
      </c>
      <c r="J29"/>
    </row>
    <row r="30" spans="2:10" ht="15" customHeight="1">
      <c r="B30" s="32" t="s">
        <v>1</v>
      </c>
      <c r="C30" s="32"/>
      <c r="D30" s="34">
        <f>D5</f>
        <v>9000</v>
      </c>
      <c r="E30" s="26" t="s">
        <v>13</v>
      </c>
      <c r="F30" s="27"/>
      <c r="G30" s="28">
        <f>D30/C29*100</f>
        <v>75</v>
      </c>
      <c r="H30" s="22" t="s">
        <v>14</v>
      </c>
      <c r="I30" s="21"/>
      <c r="J30" s="23">
        <f>D30/D30*100</f>
        <v>100</v>
      </c>
    </row>
    <row r="31" spans="2:10" ht="15" customHeight="1">
      <c r="B31" s="33" t="s">
        <v>2</v>
      </c>
      <c r="C31" s="33"/>
      <c r="D31" s="37">
        <f>D6</f>
        <v>3000</v>
      </c>
      <c r="E31" s="30" t="s">
        <v>3</v>
      </c>
      <c r="F31" s="29"/>
      <c r="G31" s="31">
        <f>D31/C29*100</f>
        <v>25</v>
      </c>
      <c r="H31" s="40" t="s">
        <v>5</v>
      </c>
      <c r="I31" s="41"/>
      <c r="J31" s="42">
        <f>D31/D30*100</f>
        <v>33.333333333333329</v>
      </c>
    </row>
    <row r="32" spans="2:10" ht="15" customHeight="1"/>
    <row r="33" s="3" customFormat="1" ht="15" hidden="1" customHeight="1"/>
    <row r="34" s="3" customFormat="1" ht="15" hidden="1" customHeight="1"/>
    <row r="35" s="3" customFormat="1" ht="15" hidden="1" customHeight="1"/>
    <row r="36" s="3" customFormat="1" ht="15" hidden="1" customHeight="1"/>
    <row r="37" s="3" customFormat="1" ht="15" hidden="1" customHeight="1"/>
    <row r="38" s="3" customFormat="1" ht="15" hidden="1" customHeight="1"/>
    <row r="39" s="3" customFormat="1" ht="15" hidden="1" customHeight="1"/>
    <row r="40" s="3" customFormat="1" ht="15" hidden="1" customHeight="1"/>
    <row r="41" s="3" customFormat="1" ht="15" hidden="1" customHeight="1"/>
    <row r="42" s="3" customFormat="1" ht="15" hidden="1" customHeight="1"/>
    <row r="43" s="3" customFormat="1" ht="15" hidden="1" customHeight="1"/>
    <row r="44" s="3" customFormat="1" ht="15" hidden="1" customHeight="1"/>
    <row r="45" s="3" customFormat="1" ht="15" hidden="1" customHeight="1"/>
    <row r="46" s="3" customFormat="1" ht="15" hidden="1" customHeight="1"/>
    <row r="47" s="3" customFormat="1" ht="15" hidden="1" customHeight="1"/>
    <row r="48" s="3" customFormat="1" ht="15" hidden="1" customHeight="1"/>
    <row r="49" s="3" customFormat="1" ht="15" hidden="1" customHeight="1"/>
    <row r="50" s="3" customFormat="1" ht="15" hidden="1" customHeight="1"/>
    <row r="51" s="3" customFormat="1" ht="15" hidden="1" customHeight="1"/>
    <row r="52" s="3" customFormat="1" ht="15" hidden="1" customHeight="1"/>
    <row r="53" s="3" customFormat="1" ht="15" hidden="1" customHeight="1"/>
    <row r="54" s="3" customFormat="1" ht="15" hidden="1" customHeight="1"/>
    <row r="55" s="3" customFormat="1" ht="15" hidden="1" customHeight="1"/>
    <row r="56" s="3" customFormat="1" ht="15" hidden="1" customHeight="1"/>
    <row r="57" s="3" customFormat="1" ht="15" hidden="1" customHeight="1"/>
    <row r="58" s="3" customFormat="1" ht="15" hidden="1" customHeight="1"/>
    <row r="59" s="3" customFormat="1" ht="15" hidden="1" customHeight="1"/>
    <row r="60" s="3" customFormat="1" ht="15" hidden="1" customHeight="1"/>
    <row r="61" s="3" customFormat="1" ht="15" hidden="1" customHeight="1"/>
    <row r="62" s="3" customFormat="1" ht="15" hidden="1" customHeight="1"/>
    <row r="63" s="3" customFormat="1" ht="15" hidden="1" customHeight="1"/>
    <row r="64" s="3" customFormat="1" ht="15" hidden="1" customHeight="1"/>
    <row r="65" s="3" customFormat="1" ht="15" hidden="1" customHeight="1"/>
    <row r="66" s="3" customFormat="1" ht="15" hidden="1" customHeight="1"/>
    <row r="67" s="3" customFormat="1" ht="15" hidden="1" customHeight="1"/>
    <row r="68" s="3" customFormat="1" ht="15" hidden="1" customHeight="1"/>
    <row r="69" s="3" customFormat="1" ht="15" hidden="1" customHeight="1"/>
    <row r="70" s="3" customFormat="1" ht="15" hidden="1" customHeight="1"/>
    <row r="71" s="3" customFormat="1" ht="15" hidden="1" customHeight="1"/>
    <row r="72" s="3" customFormat="1" ht="15" hidden="1" customHeight="1"/>
    <row r="73" s="3" customFormat="1" ht="15" hidden="1" customHeight="1"/>
    <row r="74" s="3" customFormat="1" ht="15" hidden="1" customHeight="1"/>
    <row r="75" s="3" customFormat="1" ht="15" hidden="1" customHeight="1"/>
    <row r="76" s="3" customFormat="1" ht="15" hidden="1" customHeight="1"/>
    <row r="77" s="3" customFormat="1" ht="15" hidden="1" customHeight="1"/>
    <row r="78" s="3" customFormat="1" ht="15" hidden="1" customHeight="1"/>
    <row r="79" s="3" customFormat="1" ht="15" hidden="1" customHeight="1"/>
    <row r="80" s="3" customFormat="1" ht="15" hidden="1" customHeight="1"/>
    <row r="81" s="3" customFormat="1" ht="15" hidden="1" customHeight="1"/>
    <row r="82" s="3" customFormat="1" ht="15" hidden="1" customHeight="1"/>
    <row r="83" s="3" customFormat="1" ht="15" hidden="1" customHeight="1"/>
    <row r="84" s="3" customFormat="1" ht="15" hidden="1" customHeight="1"/>
    <row r="85" s="3" customFormat="1" ht="15" hidden="1" customHeight="1"/>
    <row r="86" s="3" customFormat="1" ht="15" hidden="1" customHeight="1"/>
    <row r="87" s="3" customFormat="1" ht="15" hidden="1" customHeight="1"/>
    <row r="88" s="3" customFormat="1" ht="15" hidden="1" customHeight="1"/>
    <row r="89" s="3" customFormat="1" ht="15" hidden="1" customHeight="1"/>
    <row r="90" s="3" customFormat="1" ht="15" hidden="1" customHeight="1"/>
    <row r="91" s="3" customFormat="1" ht="15" hidden="1" customHeight="1"/>
    <row r="92" s="3" customFormat="1" ht="15" hidden="1" customHeight="1"/>
    <row r="93" s="3" customFormat="1" ht="15" hidden="1" customHeight="1"/>
    <row r="94" s="3" customFormat="1" ht="15" hidden="1" customHeight="1"/>
    <row r="95" s="3" customFormat="1" ht="15" hidden="1" customHeight="1"/>
    <row r="96" s="3" customFormat="1" ht="15" hidden="1" customHeight="1"/>
    <row r="97" s="3" customFormat="1" ht="15" hidden="1" customHeight="1"/>
    <row r="98" s="3" customFormat="1" ht="15" hidden="1" customHeight="1"/>
    <row r="99" s="3" customFormat="1" ht="15" hidden="1" customHeight="1"/>
    <row r="100" s="3" customFormat="1" ht="15" hidden="1" customHeight="1"/>
    <row r="101" s="3" customFormat="1" ht="15" hidden="1" customHeight="1"/>
    <row r="102" s="3" customFormat="1" ht="15" hidden="1" customHeight="1"/>
    <row r="103" s="3" customFormat="1" ht="15" hidden="1" customHeight="1"/>
    <row r="104" s="3" customFormat="1" ht="15" hidden="1" customHeight="1"/>
    <row r="105" s="3" customFormat="1" ht="15" hidden="1" customHeight="1"/>
    <row r="106" s="3" customFormat="1" ht="15" hidden="1" customHeight="1"/>
    <row r="107" s="3" customFormat="1" ht="15" hidden="1" customHeight="1"/>
    <row r="108" s="3" customFormat="1" ht="15" hidden="1" customHeight="1"/>
    <row r="109" s="3" customFormat="1" ht="15" hidden="1" customHeight="1"/>
    <row r="110" s="3" customFormat="1" ht="15" hidden="1" customHeight="1"/>
    <row r="111" s="3" customFormat="1" ht="15" hidden="1" customHeight="1"/>
    <row r="112" s="3" customFormat="1" ht="15" hidden="1" customHeight="1"/>
    <row r="113" s="3" customFormat="1" ht="15" hidden="1" customHeight="1"/>
    <row r="114" s="3" customFormat="1" ht="15" hidden="1" customHeight="1"/>
    <row r="115" s="3" customFormat="1" ht="15" hidden="1" customHeight="1"/>
    <row r="116" s="3" customFormat="1" ht="15" hidden="1" customHeight="1"/>
    <row r="117" s="3" customFormat="1" ht="15" hidden="1" customHeight="1"/>
    <row r="118" s="3" customFormat="1" ht="15" hidden="1" customHeight="1"/>
    <row r="119" s="3" customFormat="1" ht="15" hidden="1" customHeight="1"/>
    <row r="120" s="3" customFormat="1" ht="15" hidden="1" customHeight="1"/>
    <row r="121" s="3" customFormat="1" ht="15" hidden="1" customHeight="1"/>
    <row r="122" s="3" customFormat="1" ht="15" hidden="1" customHeight="1"/>
    <row r="123" s="3" customFormat="1" ht="15" hidden="1" customHeight="1"/>
    <row r="124" s="3" customFormat="1" ht="15" hidden="1" customHeight="1"/>
    <row r="125" s="3" customFormat="1" ht="15" hidden="1" customHeight="1"/>
    <row r="126" s="3" customFormat="1" ht="15" hidden="1" customHeight="1"/>
    <row r="127" s="3" customFormat="1" ht="15" hidden="1" customHeight="1"/>
    <row r="128" s="3" customFormat="1" ht="15" hidden="1" customHeight="1"/>
    <row r="129" s="3" customFormat="1" ht="15" hidden="1" customHeight="1"/>
    <row r="130" s="3" customFormat="1" ht="15" hidden="1" customHeight="1"/>
    <row r="131" s="3" customFormat="1" ht="15" hidden="1" customHeight="1"/>
    <row r="132" s="3" customFormat="1" ht="15" hidden="1" customHeight="1"/>
    <row r="133" s="3" customFormat="1" ht="15" hidden="1" customHeight="1"/>
    <row r="134" s="3" customFormat="1" ht="15" hidden="1" customHeight="1"/>
    <row r="135" s="3" customFormat="1" ht="15" hidden="1" customHeight="1"/>
    <row r="136" s="3" customFormat="1" ht="15" hidden="1" customHeight="1"/>
    <row r="137" s="3" customFormat="1" ht="15" hidden="1" customHeight="1"/>
    <row r="138" s="3" customFormat="1" ht="15" hidden="1" customHeight="1"/>
    <row r="139" s="3" customFormat="1" ht="15" hidden="1" customHeight="1"/>
    <row r="140" s="3" customFormat="1" ht="15" hidden="1" customHeight="1"/>
    <row r="141" s="3" customFormat="1" ht="15" hidden="1" customHeight="1"/>
    <row r="142" s="3" customFormat="1" ht="15" hidden="1" customHeight="1"/>
    <row r="143" s="3" customFormat="1" ht="15" hidden="1" customHeight="1"/>
    <row r="144" s="3" customFormat="1" ht="15" hidden="1" customHeight="1"/>
    <row r="145" s="3" customFormat="1" ht="15" hidden="1" customHeight="1"/>
    <row r="146" s="3" customFormat="1" ht="15" hidden="1" customHeight="1"/>
    <row r="147" s="3" customFormat="1" ht="15" hidden="1" customHeight="1"/>
    <row r="148" s="3" customFormat="1" ht="15" hidden="1" customHeight="1"/>
    <row r="149" s="3" customFormat="1" ht="15" hidden="1" customHeight="1"/>
    <row r="150" s="3" customFormat="1" ht="15" hidden="1" customHeight="1"/>
    <row r="151" s="3" customFormat="1" ht="15" hidden="1" customHeight="1"/>
    <row r="152" s="3" customFormat="1" ht="15" hidden="1" customHeight="1"/>
    <row r="153" s="3" customFormat="1" ht="15" hidden="1" customHeight="1"/>
    <row r="154" s="3" customFormat="1" ht="15" hidden="1" customHeight="1"/>
    <row r="155" s="3" customFormat="1" ht="15" hidden="1" customHeight="1"/>
    <row r="156" s="3" customFormat="1" ht="15" hidden="1" customHeight="1"/>
    <row r="157" s="3" customFormat="1" ht="15" hidden="1" customHeight="1"/>
    <row r="158" s="3" customFormat="1" ht="15" hidden="1" customHeight="1"/>
    <row r="159" s="3" customFormat="1" ht="15" hidden="1" customHeight="1"/>
    <row r="160" s="3" customFormat="1" ht="15" hidden="1" customHeight="1"/>
    <row r="161" s="3" customFormat="1" ht="15" hidden="1" customHeight="1"/>
    <row r="162" s="3" customFormat="1" ht="15" hidden="1" customHeight="1"/>
    <row r="163" s="3" customFormat="1" ht="15" hidden="1" customHeight="1"/>
    <row r="164" s="3" customFormat="1" ht="15" hidden="1" customHeight="1"/>
    <row r="165" s="3" customFormat="1" ht="15" hidden="1" customHeight="1"/>
    <row r="166" s="3" customFormat="1" ht="15" hidden="1" customHeight="1"/>
    <row r="167" s="3" customFormat="1" ht="15" hidden="1" customHeight="1"/>
    <row r="168" s="3" customFormat="1" ht="15" hidden="1" customHeight="1"/>
    <row r="169" s="3" customFormat="1" ht="15" hidden="1" customHeight="1"/>
    <row r="170" s="3" customFormat="1" ht="15" hidden="1" customHeight="1"/>
    <row r="171" s="3" customFormat="1" ht="15" hidden="1" customHeight="1"/>
    <row r="172" s="3" customFormat="1" ht="15" hidden="1" customHeight="1"/>
    <row r="173" s="3" customFormat="1" ht="15" hidden="1" customHeight="1"/>
    <row r="174" s="3" customFormat="1" ht="15" hidden="1" customHeight="1"/>
    <row r="175" s="3" customFormat="1" ht="15" hidden="1" customHeight="1"/>
    <row r="176" s="3" customFormat="1" ht="15" hidden="1" customHeight="1"/>
    <row r="177" s="3" customFormat="1" ht="15" hidden="1" customHeight="1"/>
    <row r="178" s="3" customFormat="1" ht="15" hidden="1" customHeight="1"/>
    <row r="179" s="3" customFormat="1" ht="15" hidden="1" customHeight="1"/>
    <row r="180" s="3" customFormat="1" ht="15" hidden="1" customHeight="1"/>
    <row r="181" s="3" customFormat="1" ht="15" hidden="1" customHeight="1"/>
    <row r="182" s="3" customFormat="1" ht="15" hidden="1" customHeight="1"/>
    <row r="183" s="3" customFormat="1" ht="15" hidden="1" customHeight="1"/>
    <row r="184" s="3" customFormat="1" ht="15" hidden="1" customHeight="1"/>
    <row r="185" s="3" customFormat="1" ht="15" hidden="1" customHeight="1"/>
    <row r="186" s="3" customFormat="1" ht="15" hidden="1" customHeight="1"/>
    <row r="187" s="3" customFormat="1" ht="15" hidden="1" customHeight="1"/>
    <row r="188" s="3" customFormat="1" ht="15" hidden="1" customHeight="1"/>
    <row r="189" s="3" customFormat="1" ht="15" hidden="1" customHeight="1"/>
    <row r="190" s="3" customFormat="1" ht="15" hidden="1" customHeight="1"/>
    <row r="191" s="3" customFormat="1" ht="15" hidden="1" customHeight="1"/>
    <row r="192" s="3" customFormat="1" ht="15" hidden="1" customHeight="1"/>
    <row r="193" s="3" customFormat="1" ht="15" hidden="1" customHeight="1"/>
    <row r="194" s="3" customFormat="1" ht="15" hidden="1" customHeight="1"/>
    <row r="195" s="3" customFormat="1" ht="15" hidden="1" customHeight="1"/>
    <row r="196" s="3" customFormat="1" ht="15" hidden="1" customHeight="1"/>
    <row r="197" s="3" customFormat="1" ht="15" hidden="1" customHeight="1"/>
    <row r="198" s="3" customFormat="1" ht="15" hidden="1" customHeight="1"/>
    <row r="199" s="3" customFormat="1" ht="15" hidden="1" customHeight="1"/>
    <row r="200" s="3" customFormat="1" ht="15" hidden="1" customHeight="1"/>
    <row r="201" s="3" customFormat="1" ht="15" hidden="1" customHeight="1"/>
    <row r="202" s="3" customFormat="1" ht="15" hidden="1" customHeight="1"/>
    <row r="203" s="3" customFormat="1" ht="15" hidden="1" customHeight="1"/>
    <row r="204" s="3" customFormat="1" ht="15" hidden="1" customHeight="1"/>
    <row r="205" s="3" customFormat="1" ht="15" hidden="1" customHeight="1"/>
    <row r="206" s="3" customFormat="1" ht="15" hidden="1" customHeight="1"/>
    <row r="207" s="3" customFormat="1" ht="15" hidden="1" customHeight="1"/>
    <row r="208" s="3" customFormat="1" ht="15" hidden="1" customHeight="1"/>
    <row r="209" s="3" customFormat="1" ht="15" hidden="1" customHeight="1"/>
    <row r="210" s="3" customFormat="1" ht="15" hidden="1" customHeight="1"/>
    <row r="211" s="3" customFormat="1" ht="15" hidden="1" customHeight="1"/>
    <row r="212" s="3" customFormat="1" ht="15" hidden="1" customHeight="1"/>
    <row r="213" s="3" customFormat="1" ht="15" hidden="1" customHeight="1"/>
    <row r="214" s="3" customFormat="1" ht="15" hidden="1" customHeight="1"/>
    <row r="215" s="3" customFormat="1" ht="15" hidden="1" customHeight="1"/>
    <row r="216" s="3" customFormat="1" ht="15" hidden="1" customHeight="1"/>
    <row r="217" s="3" customFormat="1" ht="15" hidden="1" customHeight="1"/>
    <row r="218" s="3" customFormat="1" ht="15" hidden="1" customHeight="1"/>
    <row r="219" s="3" customFormat="1" ht="15" hidden="1" customHeight="1"/>
    <row r="220" s="3" customFormat="1" ht="15" hidden="1" customHeight="1"/>
    <row r="221" s="3" customFormat="1" ht="15" hidden="1" customHeight="1"/>
    <row r="222" s="3" customFormat="1" ht="15" hidden="1" customHeight="1"/>
    <row r="223" s="3" customFormat="1" ht="15" hidden="1" customHeight="1"/>
    <row r="224" s="3" customFormat="1" ht="15" hidden="1" customHeight="1"/>
    <row r="225" s="3" customFormat="1" ht="15" hidden="1" customHeight="1"/>
    <row r="226" s="3" customFormat="1" ht="15" hidden="1" customHeight="1"/>
    <row r="227" s="3" customFormat="1" ht="15" hidden="1" customHeight="1"/>
    <row r="228" s="3" customFormat="1" ht="15" hidden="1" customHeight="1"/>
    <row r="229" s="3" customFormat="1" ht="15" hidden="1" customHeight="1"/>
    <row r="230" s="3" customFormat="1" ht="15" hidden="1" customHeight="1"/>
    <row r="231" s="3" customFormat="1" ht="15" hidden="1" customHeight="1"/>
    <row r="232" s="3" customFormat="1" ht="15" hidden="1" customHeight="1"/>
    <row r="233" s="3" customFormat="1" ht="15" hidden="1" customHeight="1"/>
    <row r="234" s="3" customFormat="1" ht="15" hidden="1" customHeight="1"/>
    <row r="235" s="3" customFormat="1" ht="15" hidden="1" customHeight="1"/>
    <row r="236" s="3" customFormat="1" ht="15" hidden="1" customHeight="1"/>
    <row r="237" s="3" customFormat="1" ht="15" hidden="1" customHeight="1"/>
    <row r="238" s="3" customFormat="1" ht="15" hidden="1" customHeight="1"/>
    <row r="239" s="3" customFormat="1" ht="15" hidden="1" customHeight="1"/>
    <row r="240" s="3" customFormat="1" ht="15" hidden="1" customHeight="1"/>
    <row r="241" s="3" customFormat="1" ht="15" hidden="1" customHeight="1"/>
    <row r="242" s="3" customFormat="1" ht="15" hidden="1" customHeight="1"/>
    <row r="243" s="3" customFormat="1" ht="15" hidden="1" customHeight="1"/>
    <row r="244" s="3" customFormat="1" ht="15" hidden="1" customHeight="1"/>
    <row r="245" s="3" customFormat="1" ht="15" hidden="1" customHeight="1"/>
    <row r="246" s="3" customFormat="1" ht="15" hidden="1" customHeight="1"/>
    <row r="247" s="3" customFormat="1" ht="15" hidden="1" customHeight="1"/>
    <row r="248" s="3" customFormat="1" ht="15" hidden="1" customHeight="1"/>
    <row r="249" s="3" customFormat="1" ht="15" hidden="1" customHeight="1"/>
    <row r="250" s="3" customFormat="1" ht="15" hidden="1" customHeight="1"/>
    <row r="251" s="3" customFormat="1" ht="15" hidden="1" customHeight="1"/>
    <row r="252" s="3" customFormat="1" ht="15" hidden="1" customHeight="1"/>
    <row r="253" s="3" customFormat="1" ht="15" hidden="1" customHeight="1"/>
    <row r="254" s="3" customFormat="1" ht="15" hidden="1" customHeight="1"/>
    <row r="255" s="3" customFormat="1" ht="15" hidden="1" customHeight="1"/>
    <row r="256" s="3" customFormat="1" ht="15" hidden="1" customHeight="1"/>
    <row r="257" s="3" customFormat="1" ht="15" hidden="1" customHeight="1"/>
    <row r="258" s="3" customFormat="1" ht="15" hidden="1" customHeight="1"/>
    <row r="259" s="3" customFormat="1" ht="15" hidden="1" customHeight="1"/>
    <row r="260" s="3" customFormat="1" ht="15" hidden="1" customHeight="1"/>
    <row r="261" s="3" customFormat="1" ht="15" hidden="1" customHeight="1"/>
    <row r="262" s="3" customFormat="1" ht="15" hidden="1" customHeight="1"/>
    <row r="263" s="3" customFormat="1" ht="15" hidden="1" customHeight="1"/>
    <row r="264" s="3" customFormat="1" ht="15" hidden="1" customHeight="1"/>
    <row r="265" s="3" customFormat="1" ht="15" hidden="1" customHeight="1"/>
    <row r="266" s="3" customFormat="1" ht="15" hidden="1" customHeight="1"/>
    <row r="267" s="3" customFormat="1" ht="15" hidden="1" customHeight="1"/>
    <row r="268" s="3" customFormat="1" ht="15" hidden="1" customHeight="1"/>
    <row r="269" s="3" customFormat="1" ht="15" hidden="1" customHeight="1"/>
    <row r="270" s="3" customFormat="1" ht="15" hidden="1" customHeight="1"/>
    <row r="271" s="3" customFormat="1" ht="15" hidden="1" customHeight="1"/>
    <row r="272" s="3" customFormat="1" ht="15" hidden="1" customHeight="1"/>
    <row r="273" s="3" customFormat="1" ht="15" hidden="1" customHeight="1"/>
    <row r="274" s="3" customFormat="1" ht="15" hidden="1" customHeight="1"/>
    <row r="275" s="3" customFormat="1" ht="15" hidden="1" customHeight="1"/>
    <row r="276" s="3" customFormat="1" ht="15" hidden="1" customHeight="1"/>
    <row r="277" s="3" customFormat="1" ht="15" hidden="1" customHeight="1"/>
    <row r="278" s="3" customFormat="1" ht="15" hidden="1" customHeight="1"/>
    <row r="279" s="3" customFormat="1" ht="15" hidden="1" customHeight="1"/>
    <row r="280" s="3" customFormat="1" ht="15" hidden="1" customHeight="1"/>
    <row r="281" s="3" customFormat="1" ht="15" hidden="1" customHeight="1"/>
    <row r="282" s="3" customFormat="1" ht="15" hidden="1" customHeight="1"/>
    <row r="283" s="3" customFormat="1" ht="15" hidden="1" customHeight="1"/>
    <row r="284" s="3" customFormat="1" ht="15" hidden="1" customHeight="1"/>
    <row r="285" s="3" customFormat="1" ht="15" hidden="1" customHeight="1"/>
    <row r="286" s="3" customFormat="1" ht="15" hidden="1" customHeight="1"/>
    <row r="287" s="3" customFormat="1" ht="15" hidden="1" customHeight="1"/>
    <row r="288" s="3" customFormat="1" ht="15" hidden="1" customHeight="1"/>
    <row r="289" s="3" customFormat="1" ht="15" hidden="1" customHeight="1"/>
    <row r="290" s="3" customFormat="1" ht="15" hidden="1" customHeight="1"/>
    <row r="291" s="3" customFormat="1" ht="15" hidden="1" customHeight="1"/>
    <row r="292" s="3" customFormat="1" ht="15" hidden="1" customHeight="1"/>
    <row r="293" s="3" customFormat="1" ht="15" hidden="1" customHeight="1"/>
    <row r="294" s="3" customFormat="1" ht="15" hidden="1" customHeight="1"/>
    <row r="295" s="3" customFormat="1" ht="15" hidden="1" customHeight="1"/>
    <row r="296" s="3" customFormat="1" ht="15" hidden="1" customHeight="1"/>
    <row r="297" s="3" customFormat="1" ht="15" hidden="1" customHeight="1"/>
    <row r="298" s="3" customFormat="1" ht="15" hidden="1" customHeight="1"/>
    <row r="299" s="3" customFormat="1" ht="15" hidden="1" customHeight="1"/>
    <row r="300" s="3" customFormat="1" ht="15" hidden="1" customHeight="1"/>
    <row r="301" s="3" customFormat="1" ht="15" hidden="1" customHeight="1"/>
    <row r="302" s="3" customFormat="1" ht="15" hidden="1" customHeight="1"/>
    <row r="303" s="3" customFormat="1" ht="15" hidden="1" customHeight="1"/>
    <row r="304" s="3" customFormat="1" ht="15" hidden="1" customHeight="1"/>
    <row r="305" s="3" customFormat="1" ht="15" hidden="1" customHeight="1"/>
    <row r="306" s="3" customFormat="1" ht="15" hidden="1" customHeight="1"/>
    <row r="307" s="3" customFormat="1" ht="15" hidden="1" customHeight="1"/>
    <row r="308" s="3" customFormat="1" ht="15" hidden="1" customHeight="1"/>
    <row r="309" s="3" customFormat="1" ht="15" hidden="1" customHeight="1"/>
    <row r="310" s="3" customFormat="1" ht="15" hidden="1" customHeight="1"/>
    <row r="311" s="3" customFormat="1" ht="15" hidden="1" customHeight="1"/>
    <row r="312" s="3" customFormat="1" ht="15" hidden="1" customHeight="1"/>
    <row r="313" s="3" customFormat="1" ht="15" hidden="1" customHeight="1"/>
    <row r="314" s="3" customFormat="1" ht="15" hidden="1" customHeight="1"/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原価値入率設定-原価と値入額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2022-08-19T03:57:35Z</dcterms:created>
  <dcterms:modified xsi:type="dcterms:W3CDTF">2023-03-13T01:57:52Z</dcterms:modified>
</cp:coreProperties>
</file>