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filterPrivacy="1" defaultThemeVersion="166925"/>
  <xr:revisionPtr revIDLastSave="2" documentId="8_{11FDE954-34BD-4D70-8B58-03D774F81A98}" xr6:coauthVersionLast="47" xr6:coauthVersionMax="47" xr10:uidLastSave="{4415179C-2D0C-4722-9694-CE2970413B6C}"/>
  <bookViews>
    <workbookView xWindow="-98" yWindow="-98" windowWidth="20715" windowHeight="13155" xr2:uid="{68E2C076-72C9-4123-A12C-10F250F0AE54}"/>
  </bookViews>
  <sheets>
    <sheet name="一人当たり売上総利益" sheetId="2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5" l="1"/>
  <c r="C19" i="25"/>
  <c r="C20" i="25"/>
  <c r="D20" i="25"/>
  <c r="E20" i="25"/>
  <c r="F20" i="25"/>
  <c r="G20" i="25"/>
  <c r="H20" i="25"/>
  <c r="H21" i="25" s="1"/>
  <c r="D19" i="25"/>
  <c r="D21" i="25" s="1"/>
  <c r="E19" i="25"/>
  <c r="E21" i="25" s="1"/>
  <c r="F19" i="25"/>
  <c r="G19" i="25"/>
  <c r="H19" i="25"/>
  <c r="H18" i="25"/>
  <c r="G18" i="25"/>
  <c r="F18" i="25"/>
  <c r="E18" i="25"/>
  <c r="D18" i="25"/>
  <c r="C18" i="25"/>
  <c r="G21" i="25" l="1"/>
  <c r="F21" i="25"/>
</calcChain>
</file>

<file path=xl/sharedStrings.xml><?xml version="1.0" encoding="utf-8"?>
<sst xmlns="http://schemas.openxmlformats.org/spreadsheetml/2006/main" count="31" uniqueCount="27">
  <si>
    <t>経営分析</t>
    <rPh sb="0" eb="4">
      <t>ケイエイブンセキ</t>
    </rPh>
    <phoneticPr fontId="7"/>
  </si>
  <si>
    <t>一人当たり売上総利益</t>
    <rPh sb="0" eb="3">
      <t>ヒトリア</t>
    </rPh>
    <rPh sb="5" eb="10">
      <t>ウリアゲソウリエキ</t>
    </rPh>
    <phoneticPr fontId="6"/>
  </si>
  <si>
    <t>サンプル_セブン＆アイ・ホールディングス</t>
    <phoneticPr fontId="7"/>
  </si>
  <si>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</si>
  <si>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</si>
  <si>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●財務データ</t>
    <rPh sb="1" eb="3">
      <t>ザイム</t>
    </rPh>
    <phoneticPr fontId="6"/>
  </si>
  <si>
    <t>期間</t>
    <rPh sb="0" eb="2">
      <t>キカン</t>
    </rPh>
    <phoneticPr fontId="6"/>
  </si>
  <si>
    <t>年</t>
    <rPh sb="0" eb="1">
      <t>ネン</t>
    </rPh>
    <phoneticPr fontId="6"/>
  </si>
  <si>
    <t>FY17</t>
    <phoneticPr fontId="6"/>
  </si>
  <si>
    <t>FY18</t>
    <phoneticPr fontId="6"/>
  </si>
  <si>
    <t>FY19</t>
    <phoneticPr fontId="6"/>
  </si>
  <si>
    <t>FY20</t>
  </si>
  <si>
    <t>FY21</t>
  </si>
  <si>
    <t>FY22</t>
  </si>
  <si>
    <t>売上高</t>
    <rPh sb="0" eb="3">
      <t>ウリアゲダカ</t>
    </rPh>
    <phoneticPr fontId="6"/>
  </si>
  <si>
    <t>百万円</t>
    <rPh sb="0" eb="3">
      <t>ヒャクマンエン</t>
    </rPh>
    <phoneticPr fontId="6"/>
  </si>
  <si>
    <t>売上原価</t>
    <rPh sb="0" eb="4">
      <t>ウリアゲゲンカ</t>
    </rPh>
    <phoneticPr fontId="6"/>
  </si>
  <si>
    <t>従業員給与・賞与</t>
    <rPh sb="0" eb="3">
      <t>ジュウギョウイン</t>
    </rPh>
    <rPh sb="3" eb="5">
      <t>キュウヨ</t>
    </rPh>
    <rPh sb="6" eb="8">
      <t>ショウヨ</t>
    </rPh>
    <phoneticPr fontId="6"/>
  </si>
  <si>
    <t>従業員数</t>
    <rPh sb="0" eb="4">
      <t>ジュウギョウインスウ</t>
    </rPh>
    <phoneticPr fontId="6"/>
  </si>
  <si>
    <t>人</t>
    <rPh sb="0" eb="1">
      <t>ニン</t>
    </rPh>
    <phoneticPr fontId="6"/>
  </si>
  <si>
    <t>※FY17=2017年度＝2018年2月期</t>
    <rPh sb="17" eb="18">
      <t>ネン</t>
    </rPh>
    <rPh sb="19" eb="21">
      <t>ガツキ</t>
    </rPh>
    <phoneticPr fontId="6"/>
  </si>
  <si>
    <t>一人当たり売上総利益の計算</t>
    <rPh sb="0" eb="2">
      <t>ヒトリ</t>
    </rPh>
    <rPh sb="2" eb="3">
      <t>ア</t>
    </rPh>
    <rPh sb="5" eb="7">
      <t>ウリアゲ</t>
    </rPh>
    <rPh sb="7" eb="10">
      <t>ソウリエキ</t>
    </rPh>
    <rPh sb="11" eb="13">
      <t>ケイサン</t>
    </rPh>
    <phoneticPr fontId="6"/>
  </si>
  <si>
    <t>万円/人</t>
    <rPh sb="0" eb="1">
      <t>マン</t>
    </rPh>
    <rPh sb="1" eb="2">
      <t>エン</t>
    </rPh>
    <rPh sb="3" eb="4">
      <t>ニン</t>
    </rPh>
    <phoneticPr fontId="6"/>
  </si>
  <si>
    <t>一人当たり人事報酬額</t>
    <rPh sb="0" eb="3">
      <t>ヒトリア</t>
    </rPh>
    <rPh sb="5" eb="9">
      <t>ジンジホウシュウ</t>
    </rPh>
    <rPh sb="9" eb="10">
      <t>ガク</t>
    </rPh>
    <phoneticPr fontId="12"/>
  </si>
  <si>
    <t>人事報酬倍率</t>
    <rPh sb="0" eb="2">
      <t>ジンジ</t>
    </rPh>
    <rPh sb="2" eb="4">
      <t>ホウシュウ</t>
    </rPh>
    <rPh sb="4" eb="6">
      <t>バイリツ</t>
    </rPh>
    <phoneticPr fontId="12"/>
  </si>
  <si>
    <t>倍</t>
    <rPh sb="0" eb="1">
      <t>バイ</t>
    </rPh>
    <phoneticPr fontId="6"/>
  </si>
  <si>
    <t>一人当たり売上総利益の推移</t>
    <rPh sb="11" eb="13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</si>
</sst>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8" fillId="2" borderId="0" xfId="6" applyFont="1" applyFill="1" applyAlignment="1"/>
    <xf numFmtId="176" fontId="13" fillId="0" borderId="14" xfId="1" applyNumberFormat="1" applyFont="1" applyBorder="1">
      <alignment vertical="center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>
      <alignment vertical="center"/>
    </xf>
    <xf numFmtId="0" fontId="8" fillId="0" borderId="4" xfId="11" applyFont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5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38" fontId="14" fillId="3" borderId="6" xfId="12" applyFont="1" applyFill="1" applyBorder="1">
      <alignment vertical="center"/>
    </xf>
    <xf numFmtId="38" fontId="14" fillId="3" borderId="10" xfId="12" applyFont="1" applyFill="1" applyBorder="1">
      <alignment vertical="center"/>
    </xf>
    <xf numFmtId="38" fontId="14" fillId="3" borderId="10" xfId="12" applyFont="1" applyFill="1" applyBorder="1" applyAlignment="1">
      <alignment vertical="center" wrapText="1"/>
    </xf>
    <xf numFmtId="38" fontId="14" fillId="3" borderId="2" xfId="12" applyFont="1" applyFill="1" applyBorder="1">
      <alignment vertical="center"/>
    </xf>
    <xf numFmtId="38" fontId="14" fillId="3" borderId="11" xfId="12" applyFont="1" applyFill="1" applyBorder="1">
      <alignment vertical="center"/>
    </xf>
    <xf numFmtId="38" fontId="14" fillId="3" borderId="12" xfId="12" applyFont="1" applyFill="1" applyBorder="1">
      <alignment vertical="center"/>
    </xf>
    <xf numFmtId="38" fontId="14" fillId="3" borderId="12" xfId="12" applyFont="1" applyFill="1" applyBorder="1" applyAlignment="1">
      <alignment vertical="center" wrapText="1"/>
    </xf>
    <xf numFmtId="38" fontId="14" fillId="3" borderId="13" xfId="12" applyFont="1" applyFill="1" applyBorder="1">
      <alignment vertical="center"/>
    </xf>
    <xf numFmtId="0" fontId="16" fillId="0" borderId="1" xfId="11" applyFont="1" applyBorder="1" applyAlignment="1">
      <alignment vertical="center" wrapText="1"/>
    </xf>
    <xf numFmtId="0" fontId="8" fillId="0" borderId="5" xfId="11" applyFont="1" applyBorder="1" applyAlignment="1">
      <alignment vertical="center" wrapText="1"/>
    </xf>
    <xf numFmtId="0" fontId="15" fillId="5" borderId="14" xfId="11" applyFont="1" applyFill="1" applyBorder="1" applyAlignment="1">
      <alignment vertical="center" wrapText="1"/>
    </xf>
    <xf numFmtId="40" fontId="13" fillId="0" borderId="5" xfId="1" applyNumberFormat="1" applyFont="1" applyBorder="1">
      <alignment vertical="center"/>
    </xf>
    <xf numFmtId="0" fontId="13" fillId="5" borderId="5" xfId="11" applyFont="1" applyFill="1" applyBorder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一人当たり売上総利益の推移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89912280701738E-2"/>
          <c:y val="0.13567833333333335"/>
          <c:w val="0.82151929824561398"/>
          <c:h val="0.68497083333333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一人当たり売上総利益!$A$19:$B$19</c:f>
              <c:strCache>
                <c:ptCount val="2"/>
                <c:pt idx="0">
                  <c:v>一人当たり売上総利益</c:v>
                </c:pt>
                <c:pt idx="1">
                  <c:v>万円/人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一人当たり売上総利益!$C$18:$H$18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一人当たり売上総利益!$C$19:$H$19</c:f>
              <c:numCache>
                <c:formatCode>#,##0.0;[Red]\-#,##0.0</c:formatCode>
                <c:ptCount val="6"/>
                <c:pt idx="0">
                  <c:v>1827.5942479595801</c:v>
                </c:pt>
                <c:pt idx="1">
                  <c:v>1885.642568554973</c:v>
                </c:pt>
                <c:pt idx="2">
                  <c:v>1903.8519294569583</c:v>
                </c:pt>
                <c:pt idx="3">
                  <c:v>1761.4175498092411</c:v>
                </c:pt>
                <c:pt idx="4">
                  <c:v>1688.5323130268428</c:v>
                </c:pt>
                <c:pt idx="5">
                  <c:v>2093.2267034246738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8-488A-ACE1-550A731BDD42}"/>
            </c:ext>
          </c:extLst>
        </c:ser>
        <c:ser>
          <c:idx val="1"/>
          <c:order val="1"/>
          <c:tx>
            <c:strRef>
              <c:f>一人当たり売上総利益!$A$20:$B$20</c:f>
              <c:strCache>
                <c:ptCount val="2"/>
                <c:pt idx="0">
                  <c:v>一人当たり人事報酬額</c:v>
                </c:pt>
                <c:pt idx="1">
                  <c:v>万円/人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一人当たり売上総利益!$C$18:$H$18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一人当たり売上総利益!$C$20:$H$20</c:f>
              <c:numCache>
                <c:formatCode>#,##0.0;[Red]\-#,##0.0</c:formatCode>
                <c:ptCount val="6"/>
                <c:pt idx="0">
                  <c:v>796.13821856340326</c:v>
                </c:pt>
                <c:pt idx="1">
                  <c:v>813.67317115103594</c:v>
                </c:pt>
                <c:pt idx="2">
                  <c:v>814.47180024445606</c:v>
                </c:pt>
                <c:pt idx="3">
                  <c:v>764.16278083933867</c:v>
                </c:pt>
                <c:pt idx="4">
                  <c:v>675.27948825252588</c:v>
                </c:pt>
                <c:pt idx="5">
                  <c:v>827.28925541269587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8-488A-ACE1-550A731BD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046224"/>
        <c:axId val="1277719440"/>
      </c:barChart>
      <c:lineChart>
        <c:grouping val="standard"/>
        <c:varyColors val="0"/>
        <c:ser>
          <c:idx val="2"/>
          <c:order val="2"/>
          <c:tx>
            <c:strRef>
              <c:f>一人当たり売上総利益!$A$21:$B$21</c:f>
              <c:strCache>
                <c:ptCount val="2"/>
                <c:pt idx="0">
                  <c:v>人事報酬倍率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一人当たり売上総利益!$C$18:$H$18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一人当たり売上総利益!$C$21:$H$21</c:f>
              <c:numCache>
                <c:formatCode>#,##0.00_);[Red]\(#,##0.00\)</c:formatCode>
                <c:ptCount val="6"/>
                <c:pt idx="0">
                  <c:v>2.2955740665953637</c:v>
                </c:pt>
                <c:pt idx="1">
                  <c:v>2.3174446883722499</c:v>
                </c:pt>
                <c:pt idx="2">
                  <c:v>2.3375295852913935</c:v>
                </c:pt>
                <c:pt idx="3">
                  <c:v>2.3050292345755716</c:v>
                </c:pt>
                <c:pt idx="4">
                  <c:v>2.5004940064096886</c:v>
                </c:pt>
                <c:pt idx="5">
                  <c:v>2.5302234855938761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E8-488A-ACE1-550A731BD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335040"/>
        <c:axId val="1257557200"/>
      </c:lineChart>
      <c:catAx>
        <c:axId val="12620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277719440"/>
        <c:crosses val="autoZero"/>
        <c:auto val="1"/>
        <c:lblAlgn val="ctr"/>
        <c:lblOffset val="100"/>
        <c:noMultiLvlLbl val="0"/>
      </c:catAx>
      <c:valAx>
        <c:axId val="127771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（万円）</a:t>
                </a:r>
              </a:p>
            </c:rich>
          </c:tx>
          <c:layout>
            <c:manualLayout>
              <c:xMode val="edge"/>
              <c:yMode val="edge"/>
              <c:x val="0"/>
              <c:y val="2.92363888888888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en-US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262046224"/>
        <c:crosses val="autoZero"/>
        <c:crossBetween val="between"/>
      </c:valAx>
      <c:valAx>
        <c:axId val="125755720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.90299546783625728"/>
              <c:y val="3.45280555555555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en-US"/>
            </a:p>
          </c:txPr>
        </c:title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199335040"/>
        <c:crosses val="max"/>
        <c:crossBetween val="between"/>
      </c:valAx>
      <c:catAx>
        <c:axId val="119933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7557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23</xdr:row>
      <xdr:rowOff>100013</xdr:rowOff>
    </xdr:from>
    <xdr:to>
      <xdr:col>8</xdr:col>
      <xdr:colOff>377287</xdr:colOff>
      <xdr:row>42</xdr:row>
      <xdr:rowOff>80513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E3591AE-E2D7-43F9-36FA-D88B4C6512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756A-3291-4568-A829-49FBA5D76F58}">
  <dimension ref="A1:J52"/>
  <sheetViews>
    <sheetView showGridLines="0" tabSelected="1" workbookViewId="0">
      <selection activeCell="A5" sqref="A5"/>
    </sheetView>
  </sheetViews>
  <sheetFormatPr defaultColWidth="0" defaultRowHeight="15" customHeight="1" zeroHeight="1"/>
  <cols>
    <col min="1" max="9" width="10.75" style="5" customWidth="1"/>
    <col min="10" max="10" width="9.625" style="5" customWidth="1"/>
    <col min="11" max="16384" width="10" style="5" hidden="1"/>
  </cols>
  <sheetData>
    <row r="1" spans="1:10">
      <c r="A1" s="1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</row>
    <row r="4" spans="1:10">
      <c r="A4" s="3" t="s">
        <v>3</v>
      </c>
      <c r="B4" s="3"/>
      <c r="C4" s="3"/>
      <c r="D4" s="3"/>
      <c r="E4" s="3"/>
      <c r="F4" s="3"/>
      <c r="G4" s="3"/>
      <c r="H4" s="3"/>
      <c r="I4" s="3"/>
      <c r="J4" s="4"/>
    </row>
    <row r="5" spans="1:10"/>
    <row r="6" spans="1:10">
      <c r="A6" s="6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/>
    <row r="8" spans="1:10" ht="15.4" thickBot="1">
      <c r="A8" s="7" t="s">
        <v>5</v>
      </c>
      <c r="B8" s="7"/>
    </row>
    <row r="9" spans="1:10">
      <c r="A9" s="5" t="s">
        <v>6</v>
      </c>
      <c r="B9" s="5" t="s">
        <v>7</v>
      </c>
      <c r="C9" s="8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10" t="s">
        <v>13</v>
      </c>
    </row>
    <row r="10" spans="1:10">
      <c r="A10" s="11" t="s">
        <v>14</v>
      </c>
      <c r="B10" s="12" t="s">
        <v>15</v>
      </c>
      <c r="C10" s="20">
        <v>4807748</v>
      </c>
      <c r="D10" s="21">
        <v>5508600</v>
      </c>
      <c r="E10" s="22">
        <v>5329919</v>
      </c>
      <c r="F10" s="22">
        <v>4518821</v>
      </c>
      <c r="G10" s="21">
        <v>7429576</v>
      </c>
      <c r="H10" s="23">
        <v>10265151</v>
      </c>
    </row>
    <row r="11" spans="1:10">
      <c r="A11" s="11" t="s">
        <v>16</v>
      </c>
      <c r="B11" s="12" t="s">
        <v>15</v>
      </c>
      <c r="C11" s="20">
        <v>3773220</v>
      </c>
      <c r="D11" s="21">
        <v>4411816</v>
      </c>
      <c r="E11" s="22">
        <v>4239583</v>
      </c>
      <c r="F11" s="22">
        <v>3480025</v>
      </c>
      <c r="G11" s="21">
        <v>6017372</v>
      </c>
      <c r="H11" s="23">
        <v>8503617</v>
      </c>
    </row>
    <row r="12" spans="1:10">
      <c r="A12" s="28" t="s">
        <v>17</v>
      </c>
      <c r="B12" s="12" t="s">
        <v>15</v>
      </c>
      <c r="C12" s="20">
        <v>450662</v>
      </c>
      <c r="D12" s="21">
        <v>473273</v>
      </c>
      <c r="E12" s="22">
        <v>466448</v>
      </c>
      <c r="F12" s="22">
        <v>450665</v>
      </c>
      <c r="G12" s="21">
        <v>564770</v>
      </c>
      <c r="H12" s="23">
        <v>696197</v>
      </c>
    </row>
    <row r="13" spans="1:10" ht="15.4" thickBot="1">
      <c r="A13" s="29" t="s">
        <v>18</v>
      </c>
      <c r="B13" s="13" t="s">
        <v>19</v>
      </c>
      <c r="C13" s="24">
        <v>56606</v>
      </c>
      <c r="D13" s="25">
        <v>58165</v>
      </c>
      <c r="E13" s="26">
        <v>57270</v>
      </c>
      <c r="F13" s="26">
        <v>58975</v>
      </c>
      <c r="G13" s="25">
        <v>83635</v>
      </c>
      <c r="H13" s="27">
        <v>84154</v>
      </c>
    </row>
    <row r="14" spans="1:10">
      <c r="C14" s="5" t="s">
        <v>20</v>
      </c>
    </row>
    <row r="15" spans="1:10"/>
    <row r="16" spans="1:10">
      <c r="A16" s="14" t="s">
        <v>21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>
      <c r="C17" s="7"/>
      <c r="D17" s="7"/>
      <c r="E17" s="7"/>
      <c r="F17" s="7"/>
      <c r="G17" s="7"/>
      <c r="H17" s="7"/>
    </row>
    <row r="18" spans="1:10">
      <c r="A18" s="7"/>
      <c r="B18" s="7"/>
      <c r="C18" s="15" t="str">
        <f>C9</f>
        <v>FY17</v>
      </c>
      <c r="D18" s="15" t="str">
        <f>D9</f>
        <v>FY18</v>
      </c>
      <c r="E18" s="15" t="str">
        <f>E9</f>
        <v>FY19</v>
      </c>
      <c r="F18" s="15" t="str">
        <f>F9</f>
        <v>FY20</v>
      </c>
      <c r="G18" s="15" t="str">
        <f>G9</f>
        <v>FY21</v>
      </c>
      <c r="H18" s="15" t="str">
        <f>H9</f>
        <v>FY22</v>
      </c>
    </row>
    <row r="19" spans="1:10" ht="24">
      <c r="A19" s="30" t="s">
        <v>1</v>
      </c>
      <c r="B19" s="16" t="s">
        <v>22</v>
      </c>
      <c r="C19" s="2">
        <f>(C10-C11)/C13*100</f>
        <v>1827.5942479595801</v>
      </c>
      <c r="D19" s="2">
        <f t="shared" ref="D19:H19" si="0">(D10-D11)/D13*100</f>
        <v>1885.642568554973</v>
      </c>
      <c r="E19" s="2">
        <f t="shared" si="0"/>
        <v>1903.8519294569583</v>
      </c>
      <c r="F19" s="2">
        <f t="shared" si="0"/>
        <v>1761.4175498092411</v>
      </c>
      <c r="G19" s="2">
        <f t="shared" si="0"/>
        <v>1688.5323130268428</v>
      </c>
      <c r="H19" s="2">
        <f t="shared" si="0"/>
        <v>2093.2267034246738</v>
      </c>
    </row>
    <row r="20" spans="1:10" ht="24">
      <c r="A20" s="30" t="s">
        <v>23</v>
      </c>
      <c r="B20" s="16" t="s">
        <v>22</v>
      </c>
      <c r="C20" s="2">
        <f>C12/C13*100</f>
        <v>796.13821856340326</v>
      </c>
      <c r="D20" s="2">
        <f t="shared" ref="D20:H20" si="1">D12/D13*100</f>
        <v>813.67317115103594</v>
      </c>
      <c r="E20" s="2">
        <f t="shared" si="1"/>
        <v>814.47180024445606</v>
      </c>
      <c r="F20" s="2">
        <f t="shared" si="1"/>
        <v>764.16278083933867</v>
      </c>
      <c r="G20" s="2">
        <f t="shared" si="1"/>
        <v>675.27948825252588</v>
      </c>
      <c r="H20" s="2">
        <f t="shared" si="1"/>
        <v>827.28925541269587</v>
      </c>
    </row>
    <row r="21" spans="1:10">
      <c r="A21" s="32" t="s">
        <v>24</v>
      </c>
      <c r="B21" s="17" t="s">
        <v>25</v>
      </c>
      <c r="C21" s="31">
        <f>C19/C20</f>
        <v>2.2955740665953637</v>
      </c>
      <c r="D21" s="31">
        <f t="shared" ref="D21:H21" si="2">D19/D20</f>
        <v>2.3174446883722499</v>
      </c>
      <c r="E21" s="31">
        <f t="shared" si="2"/>
        <v>2.3375295852913935</v>
      </c>
      <c r="F21" s="31">
        <f t="shared" si="2"/>
        <v>2.3050292345755716</v>
      </c>
      <c r="G21" s="31">
        <f t="shared" si="2"/>
        <v>2.5004940064096886</v>
      </c>
      <c r="H21" s="31">
        <f t="shared" si="2"/>
        <v>2.5302234855938761</v>
      </c>
    </row>
    <row r="22" spans="1:10">
      <c r="A22" s="18"/>
      <c r="B22" s="19"/>
      <c r="C22" s="19"/>
      <c r="D22" s="19"/>
      <c r="E22" s="19"/>
      <c r="F22" s="19"/>
      <c r="G22" s="19"/>
      <c r="H22" s="19"/>
    </row>
    <row r="23" spans="1:10">
      <c r="A23" s="14" t="s">
        <v>26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/>
    <row r="25" spans="1:10"/>
    <row r="26" spans="1:10"/>
    <row r="27" spans="1:10"/>
    <row r="28" spans="1:10"/>
    <row r="29" spans="1:10"/>
    <row r="30" spans="1:10"/>
    <row r="31" spans="1:10"/>
    <row r="32" spans="1:10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 ht="15" customHeight="1"/>
    <row r="45" s="5" customFormat="1" ht="15" hidden="1" customHeight="1"/>
    <row r="46" s="5" customFormat="1" ht="15" hidden="1" customHeight="1"/>
    <row r="47" s="5" customFormat="1" ht="15" hidden="1" customHeight="1"/>
    <row r="48" s="5" customFormat="1" ht="15" hidden="1" customHeight="1"/>
    <row r="49" s="5" customFormat="1" ht="15" hidden="1" customHeight="1"/>
    <row r="50" s="5" customFormat="1" ht="15" hidden="1" customHeight="1"/>
    <row r="51" s="5" customFormat="1" ht="15" hidden="1" customHeight="1"/>
    <row r="52" s="5" customFormat="1" ht="15" hidden="1" customHeight="1"/>
  </sheetData>
  <phoneticPr fontId="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9DF7C8AD-0D8F-46A8-9607-A1FC87E4265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一人当たり売上総利益!C10:H10</xm:f>
              <xm:sqref>I10</xm:sqref>
            </x14:sparkline>
          </x14:sparklines>
        </x14:sparklineGroup>
        <x14:sparklineGroup displayEmptyCellsAs="gap" high="1" low="1" xr2:uid="{3D32AB06-77BD-44F5-8620-2D689C10245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一人当たり売上総利益!C11:H11</xm:f>
              <xm:sqref>I11</xm:sqref>
            </x14:sparkline>
          </x14:sparklines>
        </x14:sparklineGroup>
        <x14:sparklineGroup displayEmptyCellsAs="gap" high="1" low="1" xr2:uid="{4F10A656-D85D-429C-BC25-107E164E0F7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一人当たり売上総利益!C13:H13</xm:f>
              <xm:sqref>I13</xm:sqref>
            </x14:sparkline>
          </x14:sparklines>
        </x14:sparklineGroup>
        <x14:sparklineGroup displayEmptyCellsAs="gap" high="1" low="1" xr2:uid="{0832A06E-779B-451D-B8F5-54652BBFA02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一人当たり売上総利益!C12:H12</xm:f>
              <xm:sqref>I12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 友昭</cp:lastModifiedBy>
  <cp:revision/>
  <dcterms:created xsi:type="dcterms:W3CDTF">2021-08-24T03:41:03Z</dcterms:created>
  <dcterms:modified xsi:type="dcterms:W3CDTF">2023-09-19T01:23:21Z</dcterms:modified>
  <cp:category/>
  <cp:contentStatus/>
</cp:coreProperties>
</file>