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2" documentId="8_{7F907B23-3F1F-4B62-BA75-354371BA4743}" xr6:coauthVersionLast="47" xr6:coauthVersionMax="47" xr10:uidLastSave="{E5C279AF-8582-4A51-9CE4-191302C7D9AC}"/>
  <bookViews>
    <workbookView xWindow="-98" yWindow="-98" windowWidth="20715" windowHeight="13155" xr2:uid="{68E2C076-72C9-4123-A12C-10F250F0AE54}"/>
  </bookViews>
  <sheets>
    <sheet name="流動資産回転率" sheetId="2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7" l="1"/>
  <c r="C20" i="27"/>
  <c r="D19" i="27"/>
  <c r="E22" i="27" s="1"/>
  <c r="E19" i="27"/>
  <c r="F19" i="27"/>
  <c r="G22" i="27" s="1"/>
  <c r="G19" i="27"/>
  <c r="H22" i="27" s="1"/>
  <c r="H19" i="27"/>
  <c r="C19" i="27"/>
  <c r="D22" i="27" s="1"/>
  <c r="H20" i="27"/>
  <c r="G20" i="27"/>
  <c r="F20" i="27"/>
  <c r="E20" i="27"/>
  <c r="D20" i="27"/>
  <c r="H18" i="27"/>
  <c r="G18" i="27"/>
  <c r="F18" i="27"/>
  <c r="E18" i="27"/>
  <c r="D18" i="27"/>
  <c r="D21" i="27" s="1"/>
  <c r="C18" i="27"/>
  <c r="H17" i="27"/>
  <c r="G17" i="27"/>
  <c r="F17" i="27"/>
  <c r="E17" i="27"/>
  <c r="D17" i="27"/>
  <c r="C17" i="27"/>
  <c r="F21" i="27" l="1"/>
  <c r="F22" i="27"/>
  <c r="E21" i="27"/>
  <c r="G21" i="27"/>
</calcChain>
</file>

<file path=xl/sharedStrings.xml><?xml version="1.0" encoding="utf-8"?>
<sst xmlns="http://schemas.openxmlformats.org/spreadsheetml/2006/main" count="33" uniqueCount="28">
  <si>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</si>
  <si>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</si>
  <si>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</si>
  <si>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売上高</t>
    <rPh sb="0" eb="3">
      <t>ウリアゲダカ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</si>
  <si>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</si>
  <si>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</si>
  <si>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</si>
  <si>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</si>
  <si>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</si>
  <si>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</si>
  <si>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</si>
  <si>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</si>
  <si>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</si>
  <si>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</si>
  <si>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総資産</t>
    <rPh sb="0" eb="3">
      <t>ソウシサン</t>
    </rPh>
    <phoneticPr fontId="6"/>
  </si>
  <si>
    <t>総資産</t>
    <rPh sb="0" eb="3">
      <t>ソウシサン</t>
    </rPh>
    <phoneticPr fontId="12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</si>
  <si>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</si>
  <si>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</si>
  <si>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</si>
  <si>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サンプル_任天堂</t>
    <rPh sb="5" eb="8">
      <t>ニンテンドウ</t>
    </rPh>
    <phoneticPr fontId="7"/>
  </si>
  <si>
    <t>回転</t>
    <rPh sb="0" eb="2">
      <t>カイテン</t>
    </rPh>
    <phoneticPr fontId="6"/>
  </si>
  <si>
    <t>流動資産回転率</t>
    <phoneticPr fontId="6"/>
  </si>
  <si>
    <t>流動資産回転率の計算</t>
    <rPh sb="0" eb="2">
      <t>リュウドウ</t>
    </rPh>
    <rPh sb="2" eb="4">
      <t>シサン</t>
    </rPh>
    <rPh sb="4" eb="6">
      <t>カイテン</t>
    </rPh>
    <rPh sb="6" eb="7">
      <t>リツ</t>
    </rPh>
    <rPh sb="8" eb="10">
      <t>ケイサン</t>
    </rPh>
    <phoneticPr fontId="6"/>
  </si>
  <si>
    <t>流動資産回転率の推移</t>
    <rPh sb="0" eb="4">
      <t>リュウドウシサン</t>
    </rPh>
    <rPh sb="8" eb="10">
      <t>スイイ</t>
    </rPh>
    <phoneticPr fontId="6"/>
  </si>
  <si>
    <t>流動資産</t>
    <rPh sb="0" eb="4">
      <t>リュウドウシサン</t>
    </rPh>
    <phoneticPr fontId="6"/>
  </si>
  <si>
    <t>流動資産</t>
    <rPh sb="0" eb="4">
      <t>リュウドウシサン</t>
    </rPh>
    <phoneticPr fontId="12"/>
  </si>
  <si>
    <t>流動資産回転率</t>
    <rPh sb="0" eb="2">
      <t>リュウドウ</t>
    </rPh>
    <rPh sb="2" eb="4">
      <t>シサン</t>
    </rPh>
    <rPh sb="4" eb="6">
      <t>カイテン</t>
    </rPh>
    <rPh sb="6" eb="7">
      <t>リツ</t>
    </rPh>
    <phoneticPr fontId="6"/>
  </si>
  <si>
    <t>流動資産比率</t>
    <rPh sb="0" eb="2">
      <t>リュウドウ</t>
    </rPh>
    <rPh sb="2" eb="4">
      <t>シサン</t>
    </rPh>
    <rPh sb="4" eb="6">
      <t>ヒリツ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</si>
</sst>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0" xfId="6" applyFont="1" applyFill="1" applyAlignment="1"/>
    <xf numFmtId="178" fontId="13" fillId="0" borderId="1" xfId="1" applyNumberFormat="1" applyFont="1" applyBorder="1">
      <alignment vertical="center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38" fontId="14" fillId="3" borderId="6" xfId="12" applyFont="1" applyFill="1" applyBorder="1">
      <alignment vertical="center"/>
    </xf>
    <xf numFmtId="38" fontId="14" fillId="3" borderId="10" xfId="12" applyFont="1" applyFill="1" applyBorder="1">
      <alignment vertical="center"/>
    </xf>
    <xf numFmtId="38" fontId="14" fillId="3" borderId="10" xfId="12" applyFont="1" applyFill="1" applyBorder="1" applyAlignment="1">
      <alignment vertical="center" wrapText="1"/>
    </xf>
    <xf numFmtId="38" fontId="14" fillId="3" borderId="2" xfId="12" applyFont="1" applyFill="1" applyBorder="1">
      <alignment vertical="center"/>
    </xf>
    <xf numFmtId="0" fontId="8" fillId="0" borderId="4" xfId="11" applyFont="1" applyBorder="1">
      <alignment vertical="center"/>
    </xf>
    <xf numFmtId="38" fontId="14" fillId="3" borderId="11" xfId="12" applyFont="1" applyFill="1" applyBorder="1">
      <alignment vertical="center"/>
    </xf>
    <xf numFmtId="38" fontId="14" fillId="3" borderId="12" xfId="12" applyFont="1" applyFill="1" applyBorder="1">
      <alignment vertical="center"/>
    </xf>
    <xf numFmtId="38" fontId="14" fillId="3" borderId="12" xfId="12" applyFont="1" applyFill="1" applyBorder="1" applyAlignment="1">
      <alignment vertical="center" wrapText="1"/>
    </xf>
    <xf numFmtId="38" fontId="14" fillId="3" borderId="13" xfId="12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5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8" fontId="13" fillId="0" borderId="5" xfId="1" applyNumberFormat="1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15" fillId="5" borderId="5" xfId="11" applyFont="1" applyFill="1" applyBorder="1" applyAlignment="1">
      <alignment vertical="center" wrapText="1"/>
    </xf>
    <xf numFmtId="0" fontId="15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4" xfId="1" applyFont="1" applyBorder="1">
      <alignment vertical="center"/>
    </xf>
    <xf numFmtId="38" fontId="13" fillId="0" borderId="1" xfId="1" applyFont="1" applyBorder="1">
      <alignment vertical="center"/>
    </xf>
    <xf numFmtId="40" fontId="13" fillId="0" borderId="1" xfId="1" applyNumberFormat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流動資産回転率の推移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482309941520458E-2"/>
          <c:y val="0.13567833333333335"/>
          <c:w val="0.86422397660818717"/>
          <c:h val="0.6849708333333333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046224"/>
        <c:axId val="1277719440"/>
      </c:barChart>
      <c:lineChart>
        <c:grouping val="standard"/>
        <c:varyColors val="0"/>
        <c:ser>
          <c:idx val="3"/>
          <c:order val="0"/>
          <c:tx>
            <c:strRef>
              <c:f>流動資産回転率!$A$21:$B$21</c:f>
              <c:strCache>
                <c:ptCount val="2"/>
                <c:pt idx="0">
                  <c:v>流動資産回転率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流動資産回転率!$C$17:$H$17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流動資産回転率!$C$21:$H$21</c:f>
              <c:numCache>
                <c:formatCode>#,##0.00_);[Red]\(#,##0.00\)</c:formatCode>
                <c:ptCount val="6"/>
                <c:pt idx="1">
                  <c:v>0.9196518749657685</c:v>
                </c:pt>
                <c:pt idx="2">
                  <c:v>0.91937025632738523</c:v>
                </c:pt>
                <c:pt idx="3">
                  <c:v>0.9988250853644477</c:v>
                </c:pt>
                <c:pt idx="4">
                  <c:v>0.81770574209584901</c:v>
                </c:pt>
                <c:pt idx="5">
                  <c:v>0.72135833675807448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B-4B8E-AFED-0DA34C22E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046224"/>
        <c:axId val="1277719440"/>
      </c:lineChart>
      <c:lineChart>
        <c:grouping val="standard"/>
        <c:varyColors val="0"/>
        <c:ser>
          <c:idx val="4"/>
          <c:order val="1"/>
          <c:tx>
            <c:strRef>
              <c:f>流動資産回転率!$A$22:$B$22</c:f>
              <c:strCache>
                <c:ptCount val="2"/>
                <c:pt idx="0">
                  <c:v>流動資産比率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流動資産回転率!$C$17:$H$17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流動資産回転率!$C$22:$H$22</c:f>
              <c:numCache>
                <c:formatCode>#,##0.0;[Red]\-#,##0.0</c:formatCode>
                <c:ptCount val="6"/>
                <c:pt idx="1">
                  <c:v>78.55220775876127</c:v>
                </c:pt>
                <c:pt idx="2">
                  <c:v>78.538849699163237</c:v>
                </c:pt>
                <c:pt idx="3">
                  <c:v>80.391553992748229</c:v>
                </c:pt>
                <c:pt idx="4">
                  <c:v>81.157602349596857</c:v>
                </c:pt>
                <c:pt idx="5">
                  <c:v>80.496506224409373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B-4B8E-AFED-0DA34C22E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007056"/>
        <c:axId val="656969056"/>
      </c:lineChart>
      <c:catAx>
        <c:axId val="126204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77719440"/>
        <c:crosses val="autoZero"/>
        <c:auto val="1"/>
        <c:lblAlgn val="ctr"/>
        <c:lblOffset val="100"/>
        <c:noMultiLvlLbl val="0"/>
      </c:catAx>
      <c:valAx>
        <c:axId val="127771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"/>
              <c:y val="2.92363888888888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62046224"/>
        <c:crosses val="autoZero"/>
        <c:crossBetween val="between"/>
      </c:valAx>
      <c:valAx>
        <c:axId val="656969056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478406432748539"/>
              <c:y val="3.4995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60007056"/>
        <c:crosses val="max"/>
        <c:crossBetween val="between"/>
      </c:valAx>
      <c:catAx>
        <c:axId val="56000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696905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100013</xdr:rowOff>
    </xdr:from>
    <xdr:to>
      <xdr:col>8</xdr:col>
      <xdr:colOff>377287</xdr:colOff>
      <xdr:row>43</xdr:row>
      <xdr:rowOff>80513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5A7811-720B-4274-84D5-DD6C32C5A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348F-84E2-4BAA-9292-EABDB0E5D18B}">
  <dimension ref="A1:J48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6" customWidth="1"/>
    <col min="10" max="10" width="9.625" style="6" customWidth="1"/>
    <col min="11" max="16384" width="10" style="6" hidden="1"/>
  </cols>
  <sheetData>
    <row r="1" spans="1:10" x14ac:dyDescent="0.45">
      <c r="A1" s="2" t="s">
        <v>18</v>
      </c>
      <c r="B1" s="4"/>
      <c r="C1" s="4"/>
      <c r="D1" s="4"/>
      <c r="E1" s="4"/>
      <c r="F1" s="4"/>
      <c r="G1" s="4"/>
      <c r="H1" s="4"/>
      <c r="I1" s="4"/>
      <c r="J1" s="5"/>
    </row>
    <row r="2" spans="1:10" x14ac:dyDescent="0.45">
      <c r="A2" s="4" t="s">
        <v>21</v>
      </c>
      <c r="B2" s="4"/>
      <c r="C2" s="4"/>
      <c r="D2" s="4"/>
      <c r="E2" s="4"/>
      <c r="F2" s="4"/>
      <c r="G2" s="4"/>
      <c r="H2" s="4"/>
      <c r="I2" s="4"/>
      <c r="J2" s="5"/>
    </row>
    <row r="3" spans="1:10" x14ac:dyDescent="0.45">
      <c r="A3" s="4" t="s">
        <v>19</v>
      </c>
      <c r="B3" s="4"/>
      <c r="C3" s="4"/>
      <c r="D3" s="4"/>
      <c r="E3" s="4"/>
      <c r="F3" s="4"/>
      <c r="G3" s="4"/>
      <c r="H3" s="4"/>
      <c r="I3" s="4"/>
      <c r="J3" s="5"/>
    </row>
    <row r="4" spans="1:10" x14ac:dyDescent="0.45">
      <c r="A4" s="4" t="s">
        <v>0</v>
      </c>
      <c r="B4" s="4"/>
      <c r="C4" s="4"/>
      <c r="D4" s="4"/>
      <c r="E4" s="4"/>
      <c r="F4" s="4"/>
      <c r="G4" s="4"/>
      <c r="H4" s="4"/>
      <c r="I4" s="4"/>
      <c r="J4" s="5"/>
    </row>
    <row r="5" spans="1:10" x14ac:dyDescent="0.7"/>
    <row r="6" spans="1:10" x14ac:dyDescent="0.45">
      <c r="A6" s="7" t="s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7"/>
    <row r="8" spans="1:10" ht="15.4" thickBot="1" x14ac:dyDescent="0.75">
      <c r="A8" s="8" t="s">
        <v>16</v>
      </c>
      <c r="B8" s="8"/>
    </row>
    <row r="9" spans="1:10" x14ac:dyDescent="0.7">
      <c r="A9" s="6" t="s">
        <v>5</v>
      </c>
      <c r="B9" s="6" t="s">
        <v>2</v>
      </c>
      <c r="C9" s="9" t="s">
        <v>6</v>
      </c>
      <c r="D9" s="10" t="s">
        <v>7</v>
      </c>
      <c r="E9" s="10" t="s">
        <v>17</v>
      </c>
      <c r="F9" s="10" t="s">
        <v>8</v>
      </c>
      <c r="G9" s="10" t="s">
        <v>9</v>
      </c>
      <c r="H9" s="11" t="s">
        <v>10</v>
      </c>
    </row>
    <row r="10" spans="1:10" x14ac:dyDescent="0.7">
      <c r="A10" s="12" t="s">
        <v>3</v>
      </c>
      <c r="B10" s="13" t="s">
        <v>4</v>
      </c>
      <c r="C10" s="14">
        <v>1055682</v>
      </c>
      <c r="D10" s="15">
        <v>1200560</v>
      </c>
      <c r="E10" s="16">
        <v>1308519</v>
      </c>
      <c r="F10" s="16">
        <v>1758910</v>
      </c>
      <c r="G10" s="15">
        <v>1695344</v>
      </c>
      <c r="H10" s="17">
        <v>1601677</v>
      </c>
    </row>
    <row r="11" spans="1:10" x14ac:dyDescent="0.7">
      <c r="A11" s="12" t="s">
        <v>24</v>
      </c>
      <c r="B11" s="13" t="s">
        <v>4</v>
      </c>
      <c r="C11" s="14">
        <v>1265929</v>
      </c>
      <c r="D11" s="15">
        <v>1344972</v>
      </c>
      <c r="E11" s="16">
        <v>1501583</v>
      </c>
      <c r="F11" s="16">
        <v>2020375</v>
      </c>
      <c r="G11" s="15">
        <v>2126212</v>
      </c>
      <c r="H11" s="17">
        <v>2314513</v>
      </c>
    </row>
    <row r="12" spans="1:10" ht="15.4" thickBot="1" x14ac:dyDescent="0.75">
      <c r="A12" s="30" t="s">
        <v>15</v>
      </c>
      <c r="B12" s="18" t="s">
        <v>4</v>
      </c>
      <c r="C12" s="19">
        <v>1633474</v>
      </c>
      <c r="D12" s="20">
        <v>1690304</v>
      </c>
      <c r="E12" s="21">
        <v>1934087</v>
      </c>
      <c r="F12" s="21">
        <v>2446918</v>
      </c>
      <c r="G12" s="20">
        <v>2662384</v>
      </c>
      <c r="H12" s="22">
        <v>2854284</v>
      </c>
    </row>
    <row r="13" spans="1:10" x14ac:dyDescent="0.7">
      <c r="C13" s="1" t="s">
        <v>12</v>
      </c>
    </row>
    <row r="14" spans="1:10" x14ac:dyDescent="0.7"/>
    <row r="15" spans="1:10" x14ac:dyDescent="0.7">
      <c r="A15" s="23" t="s">
        <v>22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7">
      <c r="C16" s="8"/>
      <c r="D16" s="8"/>
      <c r="E16" s="8"/>
      <c r="F16" s="8"/>
      <c r="G16" s="8"/>
      <c r="H16" s="8"/>
    </row>
    <row r="17" spans="1:10" x14ac:dyDescent="0.7">
      <c r="A17" s="8"/>
      <c r="B17" s="8"/>
      <c r="C17" s="24" t="str">
        <f>C9</f>
        <v>FY17</v>
      </c>
      <c r="D17" s="24" t="str">
        <f>D9</f>
        <v>FY18</v>
      </c>
      <c r="E17" s="24" t="str">
        <f>E9</f>
        <v>FY19</v>
      </c>
      <c r="F17" s="24" t="str">
        <f>F9</f>
        <v>FY20</v>
      </c>
      <c r="G17" s="24" t="str">
        <f>G9</f>
        <v>FY21</v>
      </c>
      <c r="H17" s="24" t="str">
        <f>H9</f>
        <v>FY22</v>
      </c>
    </row>
    <row r="18" spans="1:10" x14ac:dyDescent="0.7">
      <c r="A18" s="37" t="s">
        <v>3</v>
      </c>
      <c r="B18" s="25" t="s">
        <v>11</v>
      </c>
      <c r="C18" s="34">
        <f>C10/100</f>
        <v>10556.82</v>
      </c>
      <c r="D18" s="34">
        <f>D10/100</f>
        <v>12005.6</v>
      </c>
      <c r="E18" s="34">
        <f>E10/100</f>
        <v>13085.19</v>
      </c>
      <c r="F18" s="34">
        <f>F10/100</f>
        <v>17589.099999999999</v>
      </c>
      <c r="G18" s="34">
        <f>G10/100</f>
        <v>16953.439999999999</v>
      </c>
      <c r="H18" s="34">
        <f>H10/100</f>
        <v>16016.77</v>
      </c>
    </row>
    <row r="19" spans="1:10" x14ac:dyDescent="0.7">
      <c r="A19" s="38" t="s">
        <v>25</v>
      </c>
      <c r="B19" s="33" t="s">
        <v>11</v>
      </c>
      <c r="C19" s="35">
        <f>C11/100</f>
        <v>12659.29</v>
      </c>
      <c r="D19" s="35">
        <f t="shared" ref="D19:H19" si="0">D11/100</f>
        <v>13449.72</v>
      </c>
      <c r="E19" s="35">
        <f t="shared" si="0"/>
        <v>15015.83</v>
      </c>
      <c r="F19" s="35">
        <f t="shared" si="0"/>
        <v>20203.75</v>
      </c>
      <c r="G19" s="35">
        <f t="shared" si="0"/>
        <v>21262.12</v>
      </c>
      <c r="H19" s="35">
        <f t="shared" si="0"/>
        <v>23145.13</v>
      </c>
    </row>
    <row r="20" spans="1:10" x14ac:dyDescent="0.7">
      <c r="A20" s="38" t="s">
        <v>14</v>
      </c>
      <c r="B20" s="33" t="s">
        <v>11</v>
      </c>
      <c r="C20" s="35">
        <f>C12/100</f>
        <v>16334.74</v>
      </c>
      <c r="D20" s="35">
        <f t="shared" ref="D20:H20" si="1">D12/100</f>
        <v>16903.04</v>
      </c>
      <c r="E20" s="35">
        <f t="shared" si="1"/>
        <v>19340.87</v>
      </c>
      <c r="F20" s="35">
        <f t="shared" si="1"/>
        <v>24469.18</v>
      </c>
      <c r="G20" s="35">
        <f t="shared" si="1"/>
        <v>26623.84</v>
      </c>
      <c r="H20" s="35">
        <f t="shared" si="1"/>
        <v>28542.84</v>
      </c>
    </row>
    <row r="21" spans="1:10" ht="24" x14ac:dyDescent="0.7">
      <c r="A21" s="32" t="s">
        <v>26</v>
      </c>
      <c r="B21" s="33" t="s">
        <v>20</v>
      </c>
      <c r="C21" s="3"/>
      <c r="D21" s="36">
        <f>D18/AVERAGE(C19:D19)</f>
        <v>0.9196518749657685</v>
      </c>
      <c r="E21" s="36">
        <f t="shared" ref="E21:G21" si="2">E18/AVERAGE(D19:E19)</f>
        <v>0.91937025632738523</v>
      </c>
      <c r="F21" s="36">
        <f t="shared" si="2"/>
        <v>0.9988250853644477</v>
      </c>
      <c r="G21" s="36">
        <f t="shared" si="2"/>
        <v>0.81770574209584901</v>
      </c>
      <c r="H21" s="36">
        <f>H18/AVERAGE(G19:H19)</f>
        <v>0.72135833675807448</v>
      </c>
    </row>
    <row r="22" spans="1:10" x14ac:dyDescent="0.7">
      <c r="A22" s="31" t="s">
        <v>27</v>
      </c>
      <c r="B22" s="26" t="s">
        <v>13</v>
      </c>
      <c r="C22" s="29"/>
      <c r="D22" s="29">
        <f>AVERAGE(C19:D19)/AVERAGE(C20:D20)*100</f>
        <v>78.55220775876127</v>
      </c>
      <c r="E22" s="29">
        <f t="shared" ref="E22:H22" si="3">AVERAGE(D19:E19)/AVERAGE(D20:E20)*100</f>
        <v>78.538849699163237</v>
      </c>
      <c r="F22" s="29">
        <f t="shared" si="3"/>
        <v>80.391553992748229</v>
      </c>
      <c r="G22" s="29">
        <f t="shared" si="3"/>
        <v>81.157602349596857</v>
      </c>
      <c r="H22" s="29">
        <f t="shared" si="3"/>
        <v>80.496506224409373</v>
      </c>
    </row>
    <row r="23" spans="1:10" x14ac:dyDescent="0.7">
      <c r="A23" s="27"/>
      <c r="B23" s="28"/>
      <c r="C23" s="28"/>
      <c r="D23" s="28"/>
      <c r="E23" s="28"/>
      <c r="F23" s="28"/>
      <c r="G23" s="28"/>
      <c r="H23" s="28"/>
    </row>
    <row r="24" spans="1:10" x14ac:dyDescent="0.7">
      <c r="A24" s="23" t="s">
        <v>23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7"/>
    <row r="26" spans="1:10" x14ac:dyDescent="0.7"/>
    <row r="27" spans="1:10" x14ac:dyDescent="0.7"/>
    <row r="28" spans="1:10" x14ac:dyDescent="0.7"/>
    <row r="29" spans="1:10" x14ac:dyDescent="0.7"/>
    <row r="30" spans="1:10" x14ac:dyDescent="0.7"/>
    <row r="31" spans="1:10" x14ac:dyDescent="0.7"/>
    <row r="32" spans="1:10" x14ac:dyDescent="0.7"/>
    <row r="33" s="6" customFormat="1" x14ac:dyDescent="0.7"/>
    <row r="34" s="6" customFormat="1" x14ac:dyDescent="0.7"/>
    <row r="35" s="6" customFormat="1" x14ac:dyDescent="0.7"/>
    <row r="36" s="6" customFormat="1" x14ac:dyDescent="0.7"/>
    <row r="37" s="6" customFormat="1" x14ac:dyDescent="0.7"/>
    <row r="38" s="6" customFormat="1" x14ac:dyDescent="0.7"/>
    <row r="39" s="6" customFormat="1" x14ac:dyDescent="0.7"/>
    <row r="40" s="6" customFormat="1" x14ac:dyDescent="0.7"/>
    <row r="41" s="6" customFormat="1" x14ac:dyDescent="0.7"/>
    <row r="42" s="6" customFormat="1" x14ac:dyDescent="0.7"/>
    <row r="43" s="6" customFormat="1" x14ac:dyDescent="0.7"/>
    <row r="44" s="6" customFormat="1" x14ac:dyDescent="0.7"/>
    <row r="45" s="6" customFormat="1" ht="15" customHeight="1" x14ac:dyDescent="0.7"/>
    <row r="46" s="6" customFormat="1" ht="15" hidden="1" customHeight="1" x14ac:dyDescent="0.7"/>
    <row r="47" s="6" customFormat="1" ht="15" hidden="1" customHeight="1" x14ac:dyDescent="0.7"/>
    <row r="48" s="6" customFormat="1" ht="15" hidden="1" customHeight="1" x14ac:dyDescent="0.7"/>
  </sheetData>
  <phoneticPr fontId="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92C9D78D-CEF5-4715-A1E7-23B68598E08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流動資産回転率!C10:H10</xm:f>
              <xm:sqref>I10</xm:sqref>
            </x14:sparkline>
          </x14:sparklines>
        </x14:sparklineGroup>
        <x14:sparklineGroup displayEmptyCellsAs="gap" high="1" low="1" xr2:uid="{84DCA0AC-2AB1-4942-905D-437441B4A38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流動資産回転率!C11:H11</xm:f>
              <xm:sqref>I11</xm:sqref>
            </x14:sparkline>
          </x14:sparklines>
        </x14:sparklineGroup>
        <x14:sparklineGroup displayEmptyCellsAs="gap" high="1" low="1" xr2:uid="{427EDE98-F118-465D-AE2F-56FC0DCC8CE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流動資産回転率!C12:H12</xm:f>
              <xm:sqref>I12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流動資産回転率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2023-10-02T10:30:25Z</dcterms:modified>
</cp:coreProperties>
</file>